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795" windowWidth="10635" windowHeight="5130" activeTab="0"/>
  </bookViews>
  <sheets>
    <sheet name="TONS" sheetId="1" r:id="rId1"/>
    <sheet name="DOLLARS" sheetId="2" r:id="rId2"/>
  </sheets>
  <definedNames/>
  <calcPr fullCalcOnLoad="1"/>
</workbook>
</file>

<file path=xl/sharedStrings.xml><?xml version="1.0" encoding="utf-8"?>
<sst xmlns="http://schemas.openxmlformats.org/spreadsheetml/2006/main" count="378" uniqueCount="48">
  <si>
    <t>Millions of Current U.S. Dollars</t>
  </si>
  <si>
    <t>2001</t>
  </si>
  <si>
    <t>2000</t>
  </si>
  <si>
    <t>1999</t>
  </si>
  <si>
    <t>1998</t>
  </si>
  <si>
    <t>1997</t>
  </si>
  <si>
    <t>1996</t>
  </si>
  <si>
    <t>1995</t>
  </si>
  <si>
    <t>1994</t>
  </si>
  <si>
    <t>1993</t>
  </si>
  <si>
    <t>1992</t>
  </si>
  <si>
    <t>COUNTRY</t>
  </si>
  <si>
    <t>EXPORTS</t>
  </si>
  <si>
    <t>IMPORTS</t>
  </si>
  <si>
    <t>TOTAL TRADE</t>
  </si>
  <si>
    <t>Anguilla</t>
  </si>
  <si>
    <t>Aruba</t>
  </si>
  <si>
    <t>Bahamas</t>
  </si>
  <si>
    <t>Barbados</t>
  </si>
  <si>
    <t>Bermuda</t>
  </si>
  <si>
    <t>Brit. Virgin Islands</t>
  </si>
  <si>
    <t>Cayman Islands</t>
  </si>
  <si>
    <t>Cuba</t>
  </si>
  <si>
    <t>Dominica</t>
  </si>
  <si>
    <t>Dominican Republic</t>
  </si>
  <si>
    <t>Grenada</t>
  </si>
  <si>
    <t>Guadeloupe</t>
  </si>
  <si>
    <t>Haiti</t>
  </si>
  <si>
    <t>Jamaica</t>
  </si>
  <si>
    <t>Martinique</t>
  </si>
  <si>
    <t>Montserrat</t>
  </si>
  <si>
    <t>Netherlands Antilles</t>
  </si>
  <si>
    <t>St. Christopher-Nevis</t>
  </si>
  <si>
    <t>St. Lucia</t>
  </si>
  <si>
    <t>Turks &amp; Caicos</t>
  </si>
  <si>
    <t>TOTALS</t>
  </si>
  <si>
    <t>St.  Kitts-Nevis</t>
  </si>
  <si>
    <t>Trinidad &amp; Tobago</t>
  </si>
  <si>
    <t xml:space="preserve">Antigua and Barbuda                                 </t>
  </si>
  <si>
    <t xml:space="preserve">St Vincent and the Grenadines </t>
  </si>
  <si>
    <t xml:space="preserve">Antigua and Barbuda           </t>
  </si>
  <si>
    <t>Metric tons</t>
  </si>
  <si>
    <t>(-)</t>
  </si>
  <si>
    <t>Source: U.S. Bureau of Census, U.S. Merchandise Trade, Selected Highlights (Report FT 920), December issues of indicated years</t>
  </si>
  <si>
    <t>Curacao</t>
  </si>
  <si>
    <t>Sint Maarten</t>
  </si>
  <si>
    <t>n/a</t>
  </si>
  <si>
    <t>U.S. SEABORNE  TRADE WITH THE CARIBBEAN BY COUNTRY 1992 - 2015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</si>
</sst>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0.000"/>
    <numFmt numFmtId="167" formatCode="&quot;$&quot;#,##0.0"/>
    <numFmt numFmtId="168" formatCode="#,##0.0"/>
  </numFmts>
  <fonts count="44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Arial"/>
      <family val="2"/>
    </font>
    <font>
      <b/>
      <u val="single"/>
      <sz val="8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/>
      <name val="Arial"/>
      <family val="2"/>
    </font>
    <font>
      <b/>
      <u val="single"/>
      <sz val="8"/>
      <color theme="1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33" borderId="1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vertical="center"/>
    </xf>
    <xf numFmtId="0" fontId="2" fillId="0" borderId="11" xfId="0" applyFont="1" applyFill="1" applyBorder="1" applyAlignment="1">
      <alignment horizontal="left" vertical="center"/>
    </xf>
    <xf numFmtId="0" fontId="3" fillId="34" borderId="0" xfId="0" applyFont="1" applyFill="1" applyAlignment="1">
      <alignment/>
    </xf>
    <xf numFmtId="0" fontId="2" fillId="34" borderId="0" xfId="0" applyFont="1" applyFill="1" applyAlignment="1">
      <alignment horizontal="left"/>
    </xf>
    <xf numFmtId="0" fontId="3" fillId="34" borderId="0" xfId="0" applyFont="1" applyFill="1" applyAlignment="1">
      <alignment horizontal="left"/>
    </xf>
    <xf numFmtId="0" fontId="2" fillId="34" borderId="0" xfId="0" applyFont="1" applyFill="1" applyAlignment="1">
      <alignment vertical="center"/>
    </xf>
    <xf numFmtId="0" fontId="3" fillId="34" borderId="0" xfId="0" applyFont="1" applyFill="1" applyAlignment="1">
      <alignment vertical="center"/>
    </xf>
    <xf numFmtId="0" fontId="2" fillId="3" borderId="11" xfId="0" applyFont="1" applyFill="1" applyBorder="1" applyAlignment="1">
      <alignment horizontal="center" vertical="center"/>
    </xf>
    <xf numFmtId="0" fontId="2" fillId="6" borderId="11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168" fontId="2" fillId="0" borderId="1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3" fillId="36" borderId="0" xfId="0" applyFont="1" applyFill="1" applyAlignment="1">
      <alignment horizontal="left"/>
    </xf>
    <xf numFmtId="0" fontId="3" fillId="36" borderId="0" xfId="0" applyFont="1" applyFill="1" applyAlignment="1">
      <alignment vertical="center"/>
    </xf>
    <xf numFmtId="0" fontId="3" fillId="36" borderId="0" xfId="0" applyFont="1" applyFill="1" applyAlignment="1">
      <alignment/>
    </xf>
    <xf numFmtId="0" fontId="0" fillId="37" borderId="12" xfId="0" applyFill="1" applyBorder="1" applyAlignment="1">
      <alignment horizontal="center" vertical="center"/>
    </xf>
    <xf numFmtId="0" fontId="0" fillId="37" borderId="13" xfId="0" applyFill="1" applyBorder="1" applyAlignment="1">
      <alignment horizontal="center" vertical="center"/>
    </xf>
    <xf numFmtId="168" fontId="2" fillId="3" borderId="11" xfId="58" applyNumberFormat="1" applyFont="1" applyFill="1" applyBorder="1" applyAlignment="1">
      <alignment horizontal="center" vertical="center"/>
      <protection/>
    </xf>
    <xf numFmtId="168" fontId="42" fillId="3" borderId="14" xfId="58" applyNumberFormat="1" applyFont="1" applyFill="1" applyBorder="1" applyAlignment="1">
      <alignment horizontal="center" vertical="center"/>
      <protection/>
    </xf>
    <xf numFmtId="168" fontId="2" fillId="3" borderId="11" xfId="0" applyNumberFormat="1" applyFont="1" applyFill="1" applyBorder="1" applyAlignment="1">
      <alignment horizontal="center" vertical="center"/>
    </xf>
    <xf numFmtId="168" fontId="2" fillId="6" borderId="11" xfId="0" applyNumberFormat="1" applyFont="1" applyFill="1" applyBorder="1" applyAlignment="1">
      <alignment horizontal="center" vertical="center"/>
    </xf>
    <xf numFmtId="168" fontId="2" fillId="6" borderId="14" xfId="58" applyNumberFormat="1" applyFont="1" applyFill="1" applyBorder="1" applyAlignment="1">
      <alignment horizontal="center" vertical="center"/>
      <protection/>
    </xf>
    <xf numFmtId="168" fontId="2" fillId="6" borderId="11" xfId="0" applyNumberFormat="1" applyFont="1" applyFill="1" applyBorder="1" applyAlignment="1">
      <alignment horizontal="center" vertical="center"/>
    </xf>
    <xf numFmtId="168" fontId="42" fillId="3" borderId="11" xfId="58" applyNumberFormat="1" applyFont="1" applyFill="1" applyBorder="1" applyAlignment="1">
      <alignment horizontal="center" vertical="center"/>
      <protection/>
    </xf>
    <xf numFmtId="168" fontId="2" fillId="6" borderId="11" xfId="58" applyNumberFormat="1" applyFont="1" applyFill="1" applyBorder="1" applyAlignment="1">
      <alignment horizontal="center" vertical="center"/>
      <protection/>
    </xf>
    <xf numFmtId="168" fontId="42" fillId="3" borderId="11" xfId="0" applyNumberFormat="1" applyFont="1" applyFill="1" applyBorder="1" applyAlignment="1">
      <alignment horizontal="center" vertical="center"/>
    </xf>
    <xf numFmtId="168" fontId="42" fillId="3" borderId="15" xfId="58" applyNumberFormat="1" applyFont="1" applyFill="1" applyBorder="1" applyAlignment="1">
      <alignment horizontal="center" vertical="center"/>
      <protection/>
    </xf>
    <xf numFmtId="168" fontId="2" fillId="6" borderId="15" xfId="58" applyNumberFormat="1" applyFont="1" applyFill="1" applyBorder="1" applyAlignment="1">
      <alignment horizontal="center" vertical="center"/>
      <protection/>
    </xf>
    <xf numFmtId="0" fontId="3" fillId="34" borderId="0" xfId="0" applyFont="1" applyFill="1" applyAlignment="1">
      <alignment horizontal="center" vertical="center"/>
    </xf>
    <xf numFmtId="0" fontId="0" fillId="36" borderId="0" xfId="0" applyFill="1" applyBorder="1" applyAlignment="1">
      <alignment horizontal="center" vertical="center"/>
    </xf>
    <xf numFmtId="0" fontId="0" fillId="36" borderId="0" xfId="0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25" borderId="16" xfId="0" applyFont="1" applyFill="1" applyBorder="1" applyAlignment="1">
      <alignment horizontal="left" vertical="center"/>
    </xf>
    <xf numFmtId="0" fontId="2" fillId="25" borderId="17" xfId="0" applyFont="1" applyFill="1" applyBorder="1" applyAlignment="1">
      <alignment/>
    </xf>
    <xf numFmtId="167" fontId="2" fillId="3" borderId="11" xfId="0" applyNumberFormat="1" applyFont="1" applyFill="1" applyBorder="1" applyAlignment="1">
      <alignment horizontal="center" vertical="center"/>
    </xf>
    <xf numFmtId="167" fontId="42" fillId="3" borderId="11" xfId="0" applyNumberFormat="1" applyFont="1" applyFill="1" applyBorder="1" applyAlignment="1">
      <alignment horizontal="center" vertical="center"/>
    </xf>
    <xf numFmtId="164" fontId="2" fillId="3" borderId="11" xfId="60" applyNumberFormat="1" applyFont="1" applyFill="1" applyBorder="1" applyAlignment="1">
      <alignment horizontal="center" vertical="center"/>
      <protection/>
    </xf>
    <xf numFmtId="167" fontId="2" fillId="6" borderId="11" xfId="0" applyNumberFormat="1" applyFont="1" applyFill="1" applyBorder="1" applyAlignment="1">
      <alignment horizontal="center" vertical="center"/>
    </xf>
    <xf numFmtId="164" fontId="2" fillId="6" borderId="11" xfId="60" applyNumberFormat="1" applyFont="1" applyFill="1" applyBorder="1" applyAlignment="1">
      <alignment horizontal="center" vertical="center"/>
      <protection/>
    </xf>
    <xf numFmtId="167" fontId="2" fillId="4" borderId="11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0" fontId="2" fillId="38" borderId="16" xfId="0" applyFont="1" applyFill="1" applyBorder="1" applyAlignment="1">
      <alignment horizontal="left" vertical="center"/>
    </xf>
    <xf numFmtId="0" fontId="2" fillId="38" borderId="17" xfId="0" applyFont="1" applyFill="1" applyBorder="1" applyAlignment="1">
      <alignment/>
    </xf>
    <xf numFmtId="0" fontId="3" fillId="0" borderId="16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left" vertical="center"/>
    </xf>
    <xf numFmtId="168" fontId="2" fillId="3" borderId="16" xfId="0" applyNumberFormat="1" applyFont="1" applyFill="1" applyBorder="1" applyAlignment="1">
      <alignment horizontal="center" vertical="center"/>
    </xf>
    <xf numFmtId="168" fontId="2" fillId="3" borderId="0" xfId="0" applyNumberFormat="1" applyFont="1" applyFill="1" applyBorder="1" applyAlignment="1">
      <alignment horizontal="center"/>
    </xf>
    <xf numFmtId="0" fontId="2" fillId="10" borderId="11" xfId="0" applyFont="1" applyFill="1" applyBorder="1" applyAlignment="1">
      <alignment horizontal="center" vertical="center"/>
    </xf>
    <xf numFmtId="168" fontId="2" fillId="10" borderId="11" xfId="0" applyNumberFormat="1" applyFont="1" applyFill="1" applyBorder="1" applyAlignment="1">
      <alignment horizontal="center" vertical="center"/>
    </xf>
    <xf numFmtId="168" fontId="2" fillId="10" borderId="11" xfId="0" applyNumberFormat="1" applyFont="1" applyFill="1" applyBorder="1" applyAlignment="1">
      <alignment horizontal="center" vertical="center"/>
    </xf>
    <xf numFmtId="168" fontId="2" fillId="10" borderId="11" xfId="58" applyNumberFormat="1" applyFont="1" applyFill="1" applyBorder="1" applyAlignment="1">
      <alignment horizontal="center" vertical="center"/>
      <protection/>
    </xf>
    <xf numFmtId="0" fontId="2" fillId="0" borderId="18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167" fontId="42" fillId="6" borderId="11" xfId="0" applyNumberFormat="1" applyFont="1" applyFill="1" applyBorder="1" applyAlignment="1">
      <alignment horizontal="center" vertical="center"/>
    </xf>
    <xf numFmtId="167" fontId="2" fillId="3" borderId="16" xfId="0" applyNumberFormat="1" applyFont="1" applyFill="1" applyBorder="1" applyAlignment="1">
      <alignment horizontal="center" vertical="center"/>
    </xf>
    <xf numFmtId="167" fontId="2" fillId="3" borderId="0" xfId="0" applyNumberFormat="1" applyFont="1" applyFill="1" applyBorder="1" applyAlignment="1">
      <alignment horizontal="center"/>
    </xf>
    <xf numFmtId="0" fontId="2" fillId="33" borderId="16" xfId="0" applyFont="1" applyFill="1" applyBorder="1" applyAlignment="1">
      <alignment horizontal="left" vertical="center"/>
    </xf>
    <xf numFmtId="0" fontId="2" fillId="33" borderId="18" xfId="0" applyFont="1" applyFill="1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43" fillId="37" borderId="16" xfId="54" applyFont="1" applyFill="1" applyBorder="1" applyAlignment="1" applyProtection="1">
      <alignment horizontal="left" vertical="center"/>
      <protection/>
    </xf>
    <xf numFmtId="0" fontId="43" fillId="37" borderId="18" xfId="54" applyFont="1" applyFill="1" applyBorder="1" applyAlignment="1" applyProtection="1">
      <alignment horizontal="left" vertical="center"/>
      <protection/>
    </xf>
    <xf numFmtId="0" fontId="42" fillId="37" borderId="18" xfId="0" applyFont="1" applyFill="1" applyBorder="1" applyAlignment="1">
      <alignment horizontal="left" vertical="center"/>
    </xf>
    <xf numFmtId="0" fontId="42" fillId="37" borderId="19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/>
    </xf>
    <xf numFmtId="0" fontId="2" fillId="33" borderId="12" xfId="0" applyFont="1" applyFill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2" fillId="33" borderId="20" xfId="0" applyFont="1" applyFill="1" applyBorder="1" applyAlignment="1">
      <alignment horizontal="left" vertical="center"/>
    </xf>
    <xf numFmtId="0" fontId="2" fillId="33" borderId="21" xfId="0" applyFont="1" applyFill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2 2" xfId="59"/>
    <cellStyle name="Normal 3" xfId="60"/>
    <cellStyle name="Normal 4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27</xdr:row>
      <xdr:rowOff>142875</xdr:rowOff>
    </xdr:from>
    <xdr:ext cx="18097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0" y="47720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27</xdr:row>
      <xdr:rowOff>142875</xdr:rowOff>
    </xdr:from>
    <xdr:ext cx="180975" cy="266700"/>
    <xdr:sp fLocksText="0">
      <xdr:nvSpPr>
        <xdr:cNvPr id="2" name="TextBox 5"/>
        <xdr:cNvSpPr txBox="1">
          <a:spLocks noChangeArrowheads="1"/>
        </xdr:cNvSpPr>
      </xdr:nvSpPr>
      <xdr:spPr>
        <a:xfrm>
          <a:off x="0" y="47720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27</xdr:row>
      <xdr:rowOff>142875</xdr:rowOff>
    </xdr:from>
    <xdr:ext cx="180975" cy="266700"/>
    <xdr:sp fLocksText="0">
      <xdr:nvSpPr>
        <xdr:cNvPr id="3" name="TextBox 6"/>
        <xdr:cNvSpPr txBox="1">
          <a:spLocks noChangeArrowheads="1"/>
        </xdr:cNvSpPr>
      </xdr:nvSpPr>
      <xdr:spPr>
        <a:xfrm>
          <a:off x="0" y="47720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27</xdr:row>
      <xdr:rowOff>142875</xdr:rowOff>
    </xdr:from>
    <xdr:ext cx="180975" cy="266700"/>
    <xdr:sp fLocksText="0">
      <xdr:nvSpPr>
        <xdr:cNvPr id="4" name="TextBox 7"/>
        <xdr:cNvSpPr txBox="1">
          <a:spLocks noChangeArrowheads="1"/>
        </xdr:cNvSpPr>
      </xdr:nvSpPr>
      <xdr:spPr>
        <a:xfrm>
          <a:off x="0" y="47720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27</xdr:row>
      <xdr:rowOff>142875</xdr:rowOff>
    </xdr:from>
    <xdr:ext cx="18097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0" y="47625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foreign-trade/Press-Release/ft920_index.html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78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C35" sqref="C35"/>
    </sheetView>
  </sheetViews>
  <sheetFormatPr defaultColWidth="9.140625" defaultRowHeight="12.75"/>
  <cols>
    <col min="1" max="1" width="32.00390625" style="4" customWidth="1"/>
    <col min="2" max="2" width="8.00390625" style="4" bestFit="1" customWidth="1"/>
    <col min="3" max="6" width="7.00390625" style="39" bestFit="1" customWidth="1"/>
    <col min="7" max="19" width="7.00390625" style="39" customWidth="1"/>
    <col min="20" max="26" width="6.140625" style="39" customWidth="1"/>
    <col min="27" max="50" width="7.00390625" style="39" customWidth="1"/>
    <col min="51" max="54" width="7.421875" style="39" bestFit="1" customWidth="1"/>
    <col min="55" max="56" width="7.00390625" style="39" customWidth="1"/>
    <col min="57" max="57" width="7.421875" style="39" customWidth="1"/>
    <col min="58" max="73" width="7.00390625" style="39" customWidth="1"/>
    <col min="74" max="141" width="9.140625" style="7" customWidth="1"/>
    <col min="142" max="144" width="9.140625" style="2" customWidth="1"/>
    <col min="145" max="251" width="9.140625" style="22" customWidth="1"/>
    <col min="252" max="16384" width="9.140625" style="2" customWidth="1"/>
  </cols>
  <sheetData>
    <row r="1" spans="1:251" s="4" customFormat="1" ht="13.5" thickBot="1">
      <c r="A1" s="65" t="s">
        <v>47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67"/>
      <c r="BO1" s="67"/>
      <c r="BP1" s="67"/>
      <c r="BQ1" s="67"/>
      <c r="BR1" s="67"/>
      <c r="BS1" s="67"/>
      <c r="BT1" s="67"/>
      <c r="BU1" s="68"/>
      <c r="BV1" s="8"/>
      <c r="BW1" s="8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O1" s="20"/>
      <c r="EP1" s="20"/>
      <c r="EQ1" s="20"/>
      <c r="ER1" s="20"/>
      <c r="ES1" s="20"/>
      <c r="ET1" s="20"/>
      <c r="EU1" s="20"/>
      <c r="EV1" s="20"/>
      <c r="EW1" s="20"/>
      <c r="EX1" s="20"/>
      <c r="EY1" s="20"/>
      <c r="EZ1" s="20"/>
      <c r="FA1" s="20"/>
      <c r="FB1" s="20"/>
      <c r="FC1" s="20"/>
      <c r="FD1" s="20"/>
      <c r="FE1" s="20"/>
      <c r="FF1" s="20"/>
      <c r="FG1" s="20"/>
      <c r="FH1" s="20"/>
      <c r="FI1" s="20"/>
      <c r="FJ1" s="20"/>
      <c r="FK1" s="20"/>
      <c r="FL1" s="20"/>
      <c r="FM1" s="20"/>
      <c r="FN1" s="20"/>
      <c r="FO1" s="20"/>
      <c r="FP1" s="20"/>
      <c r="FQ1" s="20"/>
      <c r="FR1" s="20"/>
      <c r="FS1" s="20"/>
      <c r="FT1" s="20"/>
      <c r="FU1" s="20"/>
      <c r="FV1" s="20"/>
      <c r="FW1" s="20"/>
      <c r="FX1" s="20"/>
      <c r="FY1" s="20"/>
      <c r="FZ1" s="20"/>
      <c r="GA1" s="20"/>
      <c r="GB1" s="20"/>
      <c r="GC1" s="20"/>
      <c r="GD1" s="20"/>
      <c r="GE1" s="20"/>
      <c r="GF1" s="20"/>
      <c r="GG1" s="20"/>
      <c r="GH1" s="20"/>
      <c r="GI1" s="20"/>
      <c r="GJ1" s="20"/>
      <c r="GK1" s="20"/>
      <c r="GL1" s="20"/>
      <c r="GM1" s="20"/>
      <c r="GN1" s="20"/>
      <c r="GO1" s="20"/>
      <c r="GP1" s="20"/>
      <c r="GQ1" s="20"/>
      <c r="GR1" s="20"/>
      <c r="GS1" s="20"/>
      <c r="GT1" s="20"/>
      <c r="GU1" s="20"/>
      <c r="GV1" s="20"/>
      <c r="GW1" s="20"/>
      <c r="GX1" s="20"/>
      <c r="GY1" s="20"/>
      <c r="GZ1" s="20"/>
      <c r="HA1" s="20"/>
      <c r="HB1" s="20"/>
      <c r="HC1" s="20"/>
      <c r="HD1" s="20"/>
      <c r="HE1" s="20"/>
      <c r="HF1" s="20"/>
      <c r="HG1" s="20"/>
      <c r="HH1" s="20"/>
      <c r="HI1" s="20"/>
      <c r="HJ1" s="20"/>
      <c r="HK1" s="20"/>
      <c r="HL1" s="20"/>
      <c r="HM1" s="20"/>
      <c r="HN1" s="20"/>
      <c r="HO1" s="20"/>
      <c r="HP1" s="20"/>
      <c r="HQ1" s="20"/>
      <c r="HR1" s="20"/>
      <c r="HS1" s="20"/>
      <c r="HT1" s="20"/>
      <c r="HU1" s="20"/>
      <c r="HV1" s="20"/>
      <c r="HW1" s="20"/>
      <c r="HX1" s="20"/>
      <c r="HY1" s="20"/>
      <c r="HZ1" s="20"/>
      <c r="IA1" s="20"/>
      <c r="IB1" s="20"/>
      <c r="IC1" s="20"/>
      <c r="ID1" s="20"/>
      <c r="IE1" s="20"/>
      <c r="IF1" s="20"/>
      <c r="IG1" s="20"/>
      <c r="IH1" s="20"/>
      <c r="II1" s="20"/>
      <c r="IJ1" s="20"/>
      <c r="IK1" s="20"/>
      <c r="IL1" s="20"/>
      <c r="IM1" s="20"/>
      <c r="IN1" s="20"/>
      <c r="IO1" s="20"/>
      <c r="IP1" s="20"/>
      <c r="IQ1" s="20"/>
    </row>
    <row r="2" spans="1:251" s="4" customFormat="1" ht="13.5" thickBot="1">
      <c r="A2" s="3" t="s">
        <v>41</v>
      </c>
      <c r="B2" s="53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4"/>
      <c r="BV2" s="8"/>
      <c r="BW2" s="8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O2" s="20"/>
      <c r="EP2" s="20"/>
      <c r="EQ2" s="20"/>
      <c r="ER2" s="20"/>
      <c r="ES2" s="20"/>
      <c r="ET2" s="20"/>
      <c r="EU2" s="20"/>
      <c r="EV2" s="20"/>
      <c r="EW2" s="20"/>
      <c r="EX2" s="20"/>
      <c r="EY2" s="20"/>
      <c r="EZ2" s="20"/>
      <c r="FA2" s="20"/>
      <c r="FB2" s="20"/>
      <c r="FC2" s="20"/>
      <c r="FD2" s="20"/>
      <c r="FE2" s="20"/>
      <c r="FF2" s="20"/>
      <c r="FG2" s="20"/>
      <c r="FH2" s="20"/>
      <c r="FI2" s="20"/>
      <c r="FJ2" s="20"/>
      <c r="FK2" s="20"/>
      <c r="FL2" s="20"/>
      <c r="FM2" s="20"/>
      <c r="FN2" s="20"/>
      <c r="FO2" s="20"/>
      <c r="FP2" s="20"/>
      <c r="FQ2" s="20"/>
      <c r="FR2" s="20"/>
      <c r="FS2" s="20"/>
      <c r="FT2" s="20"/>
      <c r="FU2" s="20"/>
      <c r="FV2" s="20"/>
      <c r="FW2" s="20"/>
      <c r="FX2" s="20"/>
      <c r="FY2" s="20"/>
      <c r="FZ2" s="20"/>
      <c r="GA2" s="20"/>
      <c r="GB2" s="20"/>
      <c r="GC2" s="20"/>
      <c r="GD2" s="20"/>
      <c r="GE2" s="20"/>
      <c r="GF2" s="20"/>
      <c r="GG2" s="20"/>
      <c r="GH2" s="20"/>
      <c r="GI2" s="20"/>
      <c r="GJ2" s="20"/>
      <c r="GK2" s="20"/>
      <c r="GL2" s="20"/>
      <c r="GM2" s="20"/>
      <c r="GN2" s="20"/>
      <c r="GO2" s="20"/>
      <c r="GP2" s="20"/>
      <c r="GQ2" s="20"/>
      <c r="GR2" s="20"/>
      <c r="GS2" s="20"/>
      <c r="GT2" s="20"/>
      <c r="GU2" s="20"/>
      <c r="GV2" s="20"/>
      <c r="GW2" s="20"/>
      <c r="GX2" s="20"/>
      <c r="GY2" s="20"/>
      <c r="GZ2" s="20"/>
      <c r="HA2" s="20"/>
      <c r="HB2" s="20"/>
      <c r="HC2" s="20"/>
      <c r="HD2" s="20"/>
      <c r="HE2" s="20"/>
      <c r="HF2" s="20"/>
      <c r="HG2" s="20"/>
      <c r="HH2" s="20"/>
      <c r="HI2" s="20"/>
      <c r="HJ2" s="20"/>
      <c r="HK2" s="20"/>
      <c r="HL2" s="20"/>
      <c r="HM2" s="20"/>
      <c r="HN2" s="20"/>
      <c r="HO2" s="20"/>
      <c r="HP2" s="20"/>
      <c r="HQ2" s="20"/>
      <c r="HR2" s="20"/>
      <c r="HS2" s="20"/>
      <c r="HT2" s="20"/>
      <c r="HU2" s="20"/>
      <c r="HV2" s="20"/>
      <c r="HW2" s="20"/>
      <c r="HX2" s="20"/>
      <c r="HY2" s="20"/>
      <c r="HZ2" s="20"/>
      <c r="IA2" s="20"/>
      <c r="IB2" s="20"/>
      <c r="IC2" s="20"/>
      <c r="ID2" s="20"/>
      <c r="IE2" s="20"/>
      <c r="IF2" s="20"/>
      <c r="IG2" s="20"/>
      <c r="IH2" s="20"/>
      <c r="II2" s="20"/>
      <c r="IJ2" s="20"/>
      <c r="IK2" s="20"/>
      <c r="IL2" s="20"/>
      <c r="IM2" s="20"/>
      <c r="IN2" s="20"/>
      <c r="IO2" s="20"/>
      <c r="IP2" s="20"/>
      <c r="IQ2" s="20"/>
    </row>
    <row r="3" spans="1:251" s="5" customFormat="1" ht="13.5" thickBot="1">
      <c r="A3" s="69" t="s">
        <v>11</v>
      </c>
      <c r="B3" s="12">
        <v>2015</v>
      </c>
      <c r="C3" s="12">
        <v>2014</v>
      </c>
      <c r="D3" s="12">
        <v>2013</v>
      </c>
      <c r="E3" s="12">
        <v>2012</v>
      </c>
      <c r="F3" s="12">
        <v>2011</v>
      </c>
      <c r="G3" s="12">
        <v>2010</v>
      </c>
      <c r="H3" s="12">
        <v>2009</v>
      </c>
      <c r="I3" s="12">
        <v>2008</v>
      </c>
      <c r="J3" s="12">
        <v>2007</v>
      </c>
      <c r="K3" s="12">
        <v>2006</v>
      </c>
      <c r="L3" s="12">
        <v>2005</v>
      </c>
      <c r="M3" s="12">
        <v>2004</v>
      </c>
      <c r="N3" s="12">
        <v>2003</v>
      </c>
      <c r="O3" s="12">
        <v>2002</v>
      </c>
      <c r="P3" s="12" t="s">
        <v>1</v>
      </c>
      <c r="Q3" s="12" t="s">
        <v>2</v>
      </c>
      <c r="R3" s="12" t="s">
        <v>3</v>
      </c>
      <c r="S3" s="12" t="s">
        <v>4</v>
      </c>
      <c r="T3" s="12" t="s">
        <v>5</v>
      </c>
      <c r="U3" s="12" t="s">
        <v>6</v>
      </c>
      <c r="V3" s="12" t="s">
        <v>7</v>
      </c>
      <c r="W3" s="12" t="s">
        <v>8</v>
      </c>
      <c r="X3" s="12" t="s">
        <v>9</v>
      </c>
      <c r="Y3" s="12" t="s">
        <v>10</v>
      </c>
      <c r="Z3" s="13">
        <v>2015</v>
      </c>
      <c r="AA3" s="13">
        <v>2014</v>
      </c>
      <c r="AB3" s="13">
        <v>2013</v>
      </c>
      <c r="AC3" s="13">
        <v>2012</v>
      </c>
      <c r="AD3" s="13">
        <v>2011</v>
      </c>
      <c r="AE3" s="13">
        <v>2010</v>
      </c>
      <c r="AF3" s="13">
        <v>2009</v>
      </c>
      <c r="AG3" s="13">
        <v>2008</v>
      </c>
      <c r="AH3" s="13">
        <v>2007</v>
      </c>
      <c r="AI3" s="13">
        <v>2006</v>
      </c>
      <c r="AJ3" s="13">
        <v>2005</v>
      </c>
      <c r="AK3" s="13">
        <v>2004</v>
      </c>
      <c r="AL3" s="13">
        <v>2003</v>
      </c>
      <c r="AM3" s="13">
        <v>2002</v>
      </c>
      <c r="AN3" s="13" t="s">
        <v>1</v>
      </c>
      <c r="AO3" s="13" t="s">
        <v>2</v>
      </c>
      <c r="AP3" s="13" t="s">
        <v>3</v>
      </c>
      <c r="AQ3" s="13" t="s">
        <v>4</v>
      </c>
      <c r="AR3" s="13" t="s">
        <v>5</v>
      </c>
      <c r="AS3" s="13" t="s">
        <v>6</v>
      </c>
      <c r="AT3" s="13" t="s">
        <v>7</v>
      </c>
      <c r="AU3" s="13" t="s">
        <v>8</v>
      </c>
      <c r="AV3" s="13" t="s">
        <v>9</v>
      </c>
      <c r="AW3" s="13" t="s">
        <v>10</v>
      </c>
      <c r="AX3" s="56">
        <v>2015</v>
      </c>
      <c r="AY3" s="56">
        <v>2014</v>
      </c>
      <c r="AZ3" s="56">
        <v>2013</v>
      </c>
      <c r="BA3" s="56">
        <v>2012</v>
      </c>
      <c r="BB3" s="56">
        <v>2011</v>
      </c>
      <c r="BC3" s="56">
        <v>2010</v>
      </c>
      <c r="BD3" s="56">
        <v>2009</v>
      </c>
      <c r="BE3" s="56">
        <v>2008</v>
      </c>
      <c r="BF3" s="56">
        <v>2007</v>
      </c>
      <c r="BG3" s="56">
        <v>2006</v>
      </c>
      <c r="BH3" s="56">
        <v>2005</v>
      </c>
      <c r="BI3" s="56">
        <v>2004</v>
      </c>
      <c r="BJ3" s="56">
        <v>2003</v>
      </c>
      <c r="BK3" s="56">
        <v>2002</v>
      </c>
      <c r="BL3" s="56" t="s">
        <v>1</v>
      </c>
      <c r="BM3" s="56" t="s">
        <v>2</v>
      </c>
      <c r="BN3" s="56" t="s">
        <v>3</v>
      </c>
      <c r="BO3" s="56" t="s">
        <v>4</v>
      </c>
      <c r="BP3" s="56" t="s">
        <v>5</v>
      </c>
      <c r="BQ3" s="56" t="s">
        <v>6</v>
      </c>
      <c r="BR3" s="56" t="s">
        <v>7</v>
      </c>
      <c r="BS3" s="56" t="s">
        <v>8</v>
      </c>
      <c r="BT3" s="56" t="s">
        <v>9</v>
      </c>
      <c r="BU3" s="56" t="s">
        <v>10</v>
      </c>
      <c r="BV3" s="10"/>
      <c r="BW3" s="10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O3" s="21"/>
      <c r="EP3" s="21"/>
      <c r="EQ3" s="21"/>
      <c r="ER3" s="21"/>
      <c r="ES3" s="21"/>
      <c r="ET3" s="21"/>
      <c r="EU3" s="21"/>
      <c r="EV3" s="21"/>
      <c r="EW3" s="21"/>
      <c r="EX3" s="21"/>
      <c r="EY3" s="21"/>
      <c r="EZ3" s="21"/>
      <c r="FA3" s="21"/>
      <c r="FB3" s="21"/>
      <c r="FC3" s="21"/>
      <c r="FD3" s="21"/>
      <c r="FE3" s="21"/>
      <c r="FF3" s="21"/>
      <c r="FG3" s="21"/>
      <c r="FH3" s="21"/>
      <c r="FI3" s="21"/>
      <c r="FJ3" s="21"/>
      <c r="FK3" s="21"/>
      <c r="FL3" s="21"/>
      <c r="FM3" s="21"/>
      <c r="FN3" s="21"/>
      <c r="FO3" s="21"/>
      <c r="FP3" s="21"/>
      <c r="FQ3" s="21"/>
      <c r="FR3" s="21"/>
      <c r="FS3" s="21"/>
      <c r="FT3" s="21"/>
      <c r="FU3" s="21"/>
      <c r="FV3" s="21"/>
      <c r="FW3" s="21"/>
      <c r="FX3" s="21"/>
      <c r="FY3" s="21"/>
      <c r="FZ3" s="21"/>
      <c r="GA3" s="21"/>
      <c r="GB3" s="21"/>
      <c r="GC3" s="21"/>
      <c r="GD3" s="21"/>
      <c r="GE3" s="21"/>
      <c r="GF3" s="21"/>
      <c r="GG3" s="21"/>
      <c r="GH3" s="21"/>
      <c r="GI3" s="21"/>
      <c r="GJ3" s="21"/>
      <c r="GK3" s="21"/>
      <c r="GL3" s="21"/>
      <c r="GM3" s="21"/>
      <c r="GN3" s="21"/>
      <c r="GO3" s="21"/>
      <c r="GP3" s="21"/>
      <c r="GQ3" s="21"/>
      <c r="GR3" s="21"/>
      <c r="GS3" s="21"/>
      <c r="GT3" s="21"/>
      <c r="GU3" s="21"/>
      <c r="GV3" s="21"/>
      <c r="GW3" s="21"/>
      <c r="GX3" s="21"/>
      <c r="GY3" s="21"/>
      <c r="GZ3" s="21"/>
      <c r="HA3" s="21"/>
      <c r="HB3" s="21"/>
      <c r="HC3" s="21"/>
      <c r="HD3" s="21"/>
      <c r="HE3" s="21"/>
      <c r="HF3" s="21"/>
      <c r="HG3" s="21"/>
      <c r="HH3" s="21"/>
      <c r="HI3" s="21"/>
      <c r="HJ3" s="21"/>
      <c r="HK3" s="21"/>
      <c r="HL3" s="21"/>
      <c r="HM3" s="21"/>
      <c r="HN3" s="21"/>
      <c r="HO3" s="21"/>
      <c r="HP3" s="21"/>
      <c r="HQ3" s="21"/>
      <c r="HR3" s="21"/>
      <c r="HS3" s="21"/>
      <c r="HT3" s="21"/>
      <c r="HU3" s="21"/>
      <c r="HV3" s="21"/>
      <c r="HW3" s="21"/>
      <c r="HX3" s="21"/>
      <c r="HY3" s="21"/>
      <c r="HZ3" s="21"/>
      <c r="IA3" s="21"/>
      <c r="IB3" s="21"/>
      <c r="IC3" s="21"/>
      <c r="ID3" s="21"/>
      <c r="IE3" s="21"/>
      <c r="IF3" s="21"/>
      <c r="IG3" s="21"/>
      <c r="IH3" s="21"/>
      <c r="II3" s="21"/>
      <c r="IJ3" s="21"/>
      <c r="IK3" s="21"/>
      <c r="IL3" s="21"/>
      <c r="IM3" s="21"/>
      <c r="IN3" s="21"/>
      <c r="IO3" s="21"/>
      <c r="IP3" s="21"/>
      <c r="IQ3" s="21"/>
    </row>
    <row r="4" spans="1:251" s="5" customFormat="1" ht="13.5" thickBot="1">
      <c r="A4" s="70"/>
      <c r="B4" s="52" t="s">
        <v>12</v>
      </c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1"/>
      <c r="Z4" s="75" t="s">
        <v>13</v>
      </c>
      <c r="AA4" s="76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0"/>
      <c r="AT4" s="60"/>
      <c r="AU4" s="60"/>
      <c r="AV4" s="60"/>
      <c r="AW4" s="61"/>
      <c r="AX4" s="75" t="s">
        <v>14</v>
      </c>
      <c r="AY4" s="76"/>
      <c r="AZ4" s="76"/>
      <c r="BA4" s="76"/>
      <c r="BB4" s="76"/>
      <c r="BC4" s="76"/>
      <c r="BD4" s="76"/>
      <c r="BE4" s="76"/>
      <c r="BF4" s="76"/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/>
      <c r="BR4" s="76"/>
      <c r="BS4" s="76"/>
      <c r="BT4" s="76"/>
      <c r="BU4" s="77"/>
      <c r="BV4" s="10"/>
      <c r="BW4" s="10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O4" s="21"/>
      <c r="EP4" s="21"/>
      <c r="EQ4" s="21"/>
      <c r="ER4" s="21"/>
      <c r="ES4" s="21"/>
      <c r="ET4" s="21"/>
      <c r="EU4" s="21"/>
      <c r="EV4" s="21"/>
      <c r="EW4" s="21"/>
      <c r="EX4" s="21"/>
      <c r="EY4" s="21"/>
      <c r="EZ4" s="21"/>
      <c r="FA4" s="21"/>
      <c r="FB4" s="21"/>
      <c r="FC4" s="21"/>
      <c r="FD4" s="21"/>
      <c r="FE4" s="21"/>
      <c r="FF4" s="21"/>
      <c r="FG4" s="21"/>
      <c r="FH4" s="21"/>
      <c r="FI4" s="21"/>
      <c r="FJ4" s="21"/>
      <c r="FK4" s="21"/>
      <c r="FL4" s="21"/>
      <c r="FM4" s="21"/>
      <c r="FN4" s="21"/>
      <c r="FO4" s="21"/>
      <c r="FP4" s="21"/>
      <c r="FQ4" s="21"/>
      <c r="FR4" s="21"/>
      <c r="FS4" s="21"/>
      <c r="FT4" s="21"/>
      <c r="FU4" s="21"/>
      <c r="FV4" s="21"/>
      <c r="FW4" s="21"/>
      <c r="FX4" s="21"/>
      <c r="FY4" s="21"/>
      <c r="FZ4" s="21"/>
      <c r="GA4" s="21"/>
      <c r="GB4" s="21"/>
      <c r="GC4" s="21"/>
      <c r="GD4" s="21"/>
      <c r="GE4" s="21"/>
      <c r="GF4" s="21"/>
      <c r="GG4" s="21"/>
      <c r="GH4" s="21"/>
      <c r="GI4" s="21"/>
      <c r="GJ4" s="21"/>
      <c r="GK4" s="21"/>
      <c r="GL4" s="21"/>
      <c r="GM4" s="21"/>
      <c r="GN4" s="21"/>
      <c r="GO4" s="21"/>
      <c r="GP4" s="21"/>
      <c r="GQ4" s="21"/>
      <c r="GR4" s="21"/>
      <c r="GS4" s="21"/>
      <c r="GT4" s="21"/>
      <c r="GU4" s="21"/>
      <c r="GV4" s="21"/>
      <c r="GW4" s="21"/>
      <c r="GX4" s="21"/>
      <c r="GY4" s="21"/>
      <c r="GZ4" s="21"/>
      <c r="HA4" s="21"/>
      <c r="HB4" s="21"/>
      <c r="HC4" s="21"/>
      <c r="HD4" s="21"/>
      <c r="HE4" s="21"/>
      <c r="HF4" s="21"/>
      <c r="HG4" s="21"/>
      <c r="HH4" s="21"/>
      <c r="HI4" s="21"/>
      <c r="HJ4" s="21"/>
      <c r="HK4" s="21"/>
      <c r="HL4" s="21"/>
      <c r="HM4" s="21"/>
      <c r="HN4" s="21"/>
      <c r="HO4" s="21"/>
      <c r="HP4" s="21"/>
      <c r="HQ4" s="21"/>
      <c r="HR4" s="21"/>
      <c r="HS4" s="21"/>
      <c r="HT4" s="21"/>
      <c r="HU4" s="21"/>
      <c r="HV4" s="21"/>
      <c r="HW4" s="21"/>
      <c r="HX4" s="21"/>
      <c r="HY4" s="21"/>
      <c r="HZ4" s="21"/>
      <c r="IA4" s="21"/>
      <c r="IB4" s="21"/>
      <c r="IC4" s="21"/>
      <c r="ID4" s="21"/>
      <c r="IE4" s="21"/>
      <c r="IF4" s="21"/>
      <c r="IG4" s="21"/>
      <c r="IH4" s="21"/>
      <c r="II4" s="21"/>
      <c r="IJ4" s="21"/>
      <c r="IK4" s="21"/>
      <c r="IL4" s="21"/>
      <c r="IM4" s="21"/>
      <c r="IN4" s="21"/>
      <c r="IO4" s="21"/>
      <c r="IP4" s="21"/>
      <c r="IQ4" s="21"/>
    </row>
    <row r="5" spans="1:251" s="5" customFormat="1" ht="13.5" thickBot="1">
      <c r="A5" s="49" t="s">
        <v>15</v>
      </c>
      <c r="B5" s="54">
        <v>18.879191</v>
      </c>
      <c r="C5" s="27">
        <v>39.315244</v>
      </c>
      <c r="D5" s="27">
        <v>11.62162</v>
      </c>
      <c r="E5" s="27">
        <v>9.98</v>
      </c>
      <c r="F5" s="27">
        <v>10.95</v>
      </c>
      <c r="G5" s="25">
        <v>12.83</v>
      </c>
      <c r="H5" s="26">
        <v>25.99</v>
      </c>
      <c r="I5" s="27">
        <v>66.36</v>
      </c>
      <c r="J5" s="27">
        <v>50.9</v>
      </c>
      <c r="K5" s="27">
        <v>26.3</v>
      </c>
      <c r="L5" s="27">
        <v>14.6</v>
      </c>
      <c r="M5" s="27">
        <v>11.33</v>
      </c>
      <c r="N5" s="27">
        <v>24.8</v>
      </c>
      <c r="O5" s="27">
        <v>25.69</v>
      </c>
      <c r="P5" s="27">
        <v>19.84</v>
      </c>
      <c r="Q5" s="27">
        <v>9.75</v>
      </c>
      <c r="R5" s="27">
        <v>12.05</v>
      </c>
      <c r="S5" s="27">
        <v>12.79</v>
      </c>
      <c r="T5" s="27">
        <v>11.9</v>
      </c>
      <c r="U5" s="27">
        <v>9.43</v>
      </c>
      <c r="V5" s="27">
        <v>8.46</v>
      </c>
      <c r="W5" s="27">
        <v>7.2</v>
      </c>
      <c r="X5" s="27">
        <v>10.2</v>
      </c>
      <c r="Y5" s="27">
        <v>8.07</v>
      </c>
      <c r="Z5" s="28">
        <v>0.266397</v>
      </c>
      <c r="AA5" s="28">
        <v>0.444529</v>
      </c>
      <c r="AB5" s="28">
        <v>0.377662</v>
      </c>
      <c r="AC5" s="28">
        <v>0.48</v>
      </c>
      <c r="AD5" s="28">
        <v>0.62</v>
      </c>
      <c r="AE5" s="28">
        <v>0.19</v>
      </c>
      <c r="AF5" s="29">
        <v>0.48</v>
      </c>
      <c r="AG5" s="28">
        <v>0.41</v>
      </c>
      <c r="AH5" s="28">
        <v>0.5</v>
      </c>
      <c r="AI5" s="28">
        <v>0.5</v>
      </c>
      <c r="AJ5" s="30">
        <v>0.3</v>
      </c>
      <c r="AK5" s="30">
        <v>0.13</v>
      </c>
      <c r="AL5" s="30">
        <v>0.24</v>
      </c>
      <c r="AM5" s="30">
        <v>0.120000000000001</v>
      </c>
      <c r="AN5" s="30">
        <v>0.25</v>
      </c>
      <c r="AO5" s="30">
        <v>0.27</v>
      </c>
      <c r="AP5" s="30">
        <v>0.44</v>
      </c>
      <c r="AQ5" s="30">
        <v>0.59</v>
      </c>
      <c r="AR5" s="30">
        <v>0.26</v>
      </c>
      <c r="AS5" s="30">
        <v>0.03</v>
      </c>
      <c r="AT5" s="30">
        <v>0</v>
      </c>
      <c r="AU5" s="30">
        <v>0.04</v>
      </c>
      <c r="AV5" s="30">
        <v>0.03</v>
      </c>
      <c r="AW5" s="30">
        <v>0.03</v>
      </c>
      <c r="AX5" s="57">
        <f aca="true" t="shared" si="0" ref="AX5:AX22">+B5+Z5</f>
        <v>19.145588</v>
      </c>
      <c r="AY5" s="58">
        <f aca="true" t="shared" si="1" ref="AY5:AY22">+C5+AA5</f>
        <v>39.759773</v>
      </c>
      <c r="AZ5" s="58">
        <f aca="true" t="shared" si="2" ref="AZ5:AZ22">+D5+AB5</f>
        <v>11.999282000000001</v>
      </c>
      <c r="BA5" s="58">
        <f aca="true" t="shared" si="3" ref="BA5:BA22">+E5+AC5</f>
        <v>10.46</v>
      </c>
      <c r="BB5" s="58">
        <f aca="true" t="shared" si="4" ref="BB5:BB22">+F5+AD5</f>
        <v>11.569999999999999</v>
      </c>
      <c r="BC5" s="58">
        <f aca="true" t="shared" si="5" ref="BC5:BC13">+G5+AE5</f>
        <v>13.02</v>
      </c>
      <c r="BD5" s="58">
        <f aca="true" t="shared" si="6" ref="BD5:BD13">+H5+AF5</f>
        <v>26.47</v>
      </c>
      <c r="BE5" s="58">
        <f aca="true" t="shared" si="7" ref="BE5:BE30">+I5+AG5</f>
        <v>66.77</v>
      </c>
      <c r="BF5" s="58">
        <f aca="true" t="shared" si="8" ref="BF5:BF30">+J5+AH5</f>
        <v>51.4</v>
      </c>
      <c r="BG5" s="58">
        <f aca="true" t="shared" si="9" ref="BG5:BG30">+K5+AI5</f>
        <v>26.8</v>
      </c>
      <c r="BH5" s="58">
        <f aca="true" t="shared" si="10" ref="BH5:BH30">+L5+AJ5</f>
        <v>14.9</v>
      </c>
      <c r="BI5" s="58">
        <f aca="true" t="shared" si="11" ref="BI5:BI30">+M5+AK5</f>
        <v>11.46</v>
      </c>
      <c r="BJ5" s="58">
        <f aca="true" t="shared" si="12" ref="BJ5:BJ30">+N5+AL5</f>
        <v>25.04</v>
      </c>
      <c r="BK5" s="58">
        <f aca="true" t="shared" si="13" ref="BK5:BK30">+O5+AM5</f>
        <v>25.810000000000002</v>
      </c>
      <c r="BL5" s="58">
        <f aca="true" t="shared" si="14" ref="BL5:BL30">+P5+AN5</f>
        <v>20.09</v>
      </c>
      <c r="BM5" s="58">
        <f aca="true" t="shared" si="15" ref="BM5:BM30">+Q5+AO5</f>
        <v>10.02</v>
      </c>
      <c r="BN5" s="58">
        <f aca="true" t="shared" si="16" ref="BN5:BN30">+R5+AP5</f>
        <v>12.49</v>
      </c>
      <c r="BO5" s="58">
        <f aca="true" t="shared" si="17" ref="BO5:BO30">+S5+AQ5</f>
        <v>13.379999999999999</v>
      </c>
      <c r="BP5" s="58">
        <f aca="true" t="shared" si="18" ref="BP5:BP30">+T5+AR5</f>
        <v>12.16</v>
      </c>
      <c r="BQ5" s="58">
        <f aca="true" t="shared" si="19" ref="BQ5:BQ30">+U5+AS5</f>
        <v>9.459999999999999</v>
      </c>
      <c r="BR5" s="58">
        <f aca="true" t="shared" si="20" ref="BR5:BR30">+V5+AT5</f>
        <v>8.46</v>
      </c>
      <c r="BS5" s="58">
        <f aca="true" t="shared" si="21" ref="BS5:BS30">+W5+AU5</f>
        <v>7.24</v>
      </c>
      <c r="BT5" s="58">
        <f aca="true" t="shared" si="22" ref="BT5:BT30">+X5+AV5</f>
        <v>10.229999999999999</v>
      </c>
      <c r="BU5" s="58">
        <f aca="true" t="shared" si="23" ref="BU5:BU30">+Y5+AW5</f>
        <v>8.1</v>
      </c>
      <c r="BV5" s="10"/>
      <c r="BW5" s="10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21"/>
      <c r="FZ5" s="21"/>
      <c r="GA5" s="21"/>
      <c r="GB5" s="21"/>
      <c r="GC5" s="21"/>
      <c r="GD5" s="21"/>
      <c r="GE5" s="21"/>
      <c r="GF5" s="21"/>
      <c r="GG5" s="21"/>
      <c r="GH5" s="21"/>
      <c r="GI5" s="21"/>
      <c r="GJ5" s="21"/>
      <c r="GK5" s="21"/>
      <c r="GL5" s="21"/>
      <c r="GM5" s="21"/>
      <c r="GN5" s="21"/>
      <c r="GO5" s="21"/>
      <c r="GP5" s="21"/>
      <c r="GQ5" s="21"/>
      <c r="GR5" s="21"/>
      <c r="GS5" s="21"/>
      <c r="GT5" s="21"/>
      <c r="GU5" s="21"/>
      <c r="GV5" s="21"/>
      <c r="GW5" s="21"/>
      <c r="GX5" s="21"/>
      <c r="GY5" s="21"/>
      <c r="GZ5" s="21"/>
      <c r="HA5" s="21"/>
      <c r="HB5" s="21"/>
      <c r="HC5" s="21"/>
      <c r="HD5" s="21"/>
      <c r="HE5" s="21"/>
      <c r="HF5" s="21"/>
      <c r="HG5" s="21"/>
      <c r="HH5" s="21"/>
      <c r="HI5" s="21"/>
      <c r="HJ5" s="21"/>
      <c r="HK5" s="21"/>
      <c r="HL5" s="21"/>
      <c r="HM5" s="21"/>
      <c r="HN5" s="21"/>
      <c r="HO5" s="21"/>
      <c r="HP5" s="21"/>
      <c r="HQ5" s="21"/>
      <c r="HR5" s="21"/>
      <c r="HS5" s="21"/>
      <c r="HT5" s="21"/>
      <c r="HU5" s="21"/>
      <c r="HV5" s="21"/>
      <c r="HW5" s="21"/>
      <c r="HX5" s="21"/>
      <c r="HY5" s="21"/>
      <c r="HZ5" s="21"/>
      <c r="IA5" s="21"/>
      <c r="IB5" s="21"/>
      <c r="IC5" s="21"/>
      <c r="ID5" s="21"/>
      <c r="IE5" s="21"/>
      <c r="IF5" s="21"/>
      <c r="IG5" s="21"/>
      <c r="IH5" s="21"/>
      <c r="II5" s="21"/>
      <c r="IJ5" s="21"/>
      <c r="IK5" s="21"/>
      <c r="IL5" s="21"/>
      <c r="IM5" s="21"/>
      <c r="IN5" s="21"/>
      <c r="IO5" s="21"/>
      <c r="IP5" s="21"/>
      <c r="IQ5" s="21"/>
    </row>
    <row r="6" spans="1:251" s="5" customFormat="1" ht="13.5" thickBot="1">
      <c r="A6" s="49" t="s">
        <v>38</v>
      </c>
      <c r="B6" s="54">
        <v>865.724338</v>
      </c>
      <c r="C6" s="27">
        <v>127.574176</v>
      </c>
      <c r="D6" s="27">
        <v>41.028819</v>
      </c>
      <c r="E6" s="27">
        <v>117.14</v>
      </c>
      <c r="F6" s="27">
        <v>66.08</v>
      </c>
      <c r="G6" s="25">
        <v>78.92</v>
      </c>
      <c r="H6" s="31">
        <v>45.44</v>
      </c>
      <c r="I6" s="27">
        <v>70.77</v>
      </c>
      <c r="J6" s="27">
        <v>119.4</v>
      </c>
      <c r="K6" s="27">
        <v>97.4</v>
      </c>
      <c r="L6" s="27">
        <v>175.3</v>
      </c>
      <c r="M6" s="27">
        <v>132</v>
      </c>
      <c r="N6" s="27">
        <v>115.12</v>
      </c>
      <c r="O6" s="27">
        <v>27.08</v>
      </c>
      <c r="P6" s="27">
        <v>33.65</v>
      </c>
      <c r="Q6" s="27">
        <v>49.54</v>
      </c>
      <c r="R6" s="27">
        <v>51.18</v>
      </c>
      <c r="S6" s="27">
        <v>42.9</v>
      </c>
      <c r="T6" s="27">
        <v>96.78</v>
      </c>
      <c r="U6" s="27">
        <v>42.44</v>
      </c>
      <c r="V6" s="27">
        <v>66.56</v>
      </c>
      <c r="W6" s="27">
        <v>44.8</v>
      </c>
      <c r="X6" s="27">
        <v>105.86</v>
      </c>
      <c r="Y6" s="27">
        <v>74.67</v>
      </c>
      <c r="Z6" s="28">
        <v>6.909662</v>
      </c>
      <c r="AA6" s="28">
        <v>9.564727</v>
      </c>
      <c r="AB6" s="28">
        <v>6.779855</v>
      </c>
      <c r="AC6" s="28">
        <v>5.47</v>
      </c>
      <c r="AD6" s="28">
        <v>0.86</v>
      </c>
      <c r="AE6" s="28">
        <v>1.36</v>
      </c>
      <c r="AF6" s="32">
        <v>3.85</v>
      </c>
      <c r="AG6" s="28">
        <v>0.46</v>
      </c>
      <c r="AH6" s="28">
        <v>2.1</v>
      </c>
      <c r="AI6" s="28">
        <v>7.5</v>
      </c>
      <c r="AJ6" s="30">
        <v>23.5</v>
      </c>
      <c r="AK6" s="30">
        <v>39.04</v>
      </c>
      <c r="AL6" s="30">
        <v>63.76</v>
      </c>
      <c r="AM6" s="30">
        <v>57.13</v>
      </c>
      <c r="AN6" s="30">
        <v>69.46</v>
      </c>
      <c r="AO6" s="30">
        <v>47.08</v>
      </c>
      <c r="AP6" s="30">
        <v>21.7</v>
      </c>
      <c r="AQ6" s="30">
        <v>23.4</v>
      </c>
      <c r="AR6" s="30">
        <v>17.51</v>
      </c>
      <c r="AS6" s="30">
        <v>4.12</v>
      </c>
      <c r="AT6" s="30">
        <v>0.19</v>
      </c>
      <c r="AU6" s="30">
        <v>1.14</v>
      </c>
      <c r="AV6" s="30">
        <v>65.34</v>
      </c>
      <c r="AW6" s="30">
        <v>42.45</v>
      </c>
      <c r="AX6" s="57">
        <f t="shared" si="0"/>
        <v>872.634</v>
      </c>
      <c r="AY6" s="58">
        <f t="shared" si="1"/>
        <v>137.138903</v>
      </c>
      <c r="AZ6" s="58">
        <f t="shared" si="2"/>
        <v>47.808673999999996</v>
      </c>
      <c r="BA6" s="58">
        <f t="shared" si="3"/>
        <v>122.61</v>
      </c>
      <c r="BB6" s="58">
        <f t="shared" si="4"/>
        <v>66.94</v>
      </c>
      <c r="BC6" s="58">
        <f t="shared" si="5"/>
        <v>80.28</v>
      </c>
      <c r="BD6" s="58">
        <f t="shared" si="6"/>
        <v>49.29</v>
      </c>
      <c r="BE6" s="58">
        <f t="shared" si="7"/>
        <v>71.22999999999999</v>
      </c>
      <c r="BF6" s="58">
        <f t="shared" si="8"/>
        <v>121.5</v>
      </c>
      <c r="BG6" s="58">
        <f t="shared" si="9"/>
        <v>104.9</v>
      </c>
      <c r="BH6" s="58">
        <f t="shared" si="10"/>
        <v>198.8</v>
      </c>
      <c r="BI6" s="58">
        <f t="shared" si="11"/>
        <v>171.04</v>
      </c>
      <c r="BJ6" s="58">
        <f t="shared" si="12"/>
        <v>178.88</v>
      </c>
      <c r="BK6" s="58">
        <f t="shared" si="13"/>
        <v>84.21000000000001</v>
      </c>
      <c r="BL6" s="58">
        <f t="shared" si="14"/>
        <v>103.10999999999999</v>
      </c>
      <c r="BM6" s="58">
        <f t="shared" si="15"/>
        <v>96.62</v>
      </c>
      <c r="BN6" s="58">
        <f t="shared" si="16"/>
        <v>72.88</v>
      </c>
      <c r="BO6" s="58">
        <f t="shared" si="17"/>
        <v>66.3</v>
      </c>
      <c r="BP6" s="58">
        <f t="shared" si="18"/>
        <v>114.29</v>
      </c>
      <c r="BQ6" s="58">
        <f t="shared" si="19"/>
        <v>46.559999999999995</v>
      </c>
      <c r="BR6" s="58">
        <f t="shared" si="20"/>
        <v>66.75</v>
      </c>
      <c r="BS6" s="58">
        <f t="shared" si="21"/>
        <v>45.94</v>
      </c>
      <c r="BT6" s="58">
        <f t="shared" si="22"/>
        <v>171.2</v>
      </c>
      <c r="BU6" s="58">
        <f t="shared" si="23"/>
        <v>117.12</v>
      </c>
      <c r="BV6" s="10"/>
      <c r="BW6" s="10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O6" s="21"/>
      <c r="EP6" s="21"/>
      <c r="EQ6" s="21"/>
      <c r="ER6" s="21"/>
      <c r="ES6" s="21"/>
      <c r="ET6" s="21"/>
      <c r="EU6" s="21"/>
      <c r="EV6" s="21"/>
      <c r="EW6" s="21"/>
      <c r="EX6" s="21"/>
      <c r="EY6" s="21"/>
      <c r="EZ6" s="21"/>
      <c r="FA6" s="21"/>
      <c r="FB6" s="21"/>
      <c r="FC6" s="21"/>
      <c r="FD6" s="21"/>
      <c r="FE6" s="21"/>
      <c r="FF6" s="21"/>
      <c r="FG6" s="21"/>
      <c r="FH6" s="21"/>
      <c r="FI6" s="21"/>
      <c r="FJ6" s="21"/>
      <c r="FK6" s="21"/>
      <c r="FL6" s="21"/>
      <c r="FM6" s="21"/>
      <c r="FN6" s="21"/>
      <c r="FO6" s="21"/>
      <c r="FP6" s="21"/>
      <c r="FQ6" s="21"/>
      <c r="FR6" s="21"/>
      <c r="FS6" s="21"/>
      <c r="FT6" s="21"/>
      <c r="FU6" s="21"/>
      <c r="FV6" s="21"/>
      <c r="FW6" s="21"/>
      <c r="FX6" s="21"/>
      <c r="FY6" s="21"/>
      <c r="FZ6" s="21"/>
      <c r="GA6" s="21"/>
      <c r="GB6" s="21"/>
      <c r="GC6" s="21"/>
      <c r="GD6" s="21"/>
      <c r="GE6" s="21"/>
      <c r="GF6" s="21"/>
      <c r="GG6" s="21"/>
      <c r="GH6" s="21"/>
      <c r="GI6" s="21"/>
      <c r="GJ6" s="21"/>
      <c r="GK6" s="21"/>
      <c r="GL6" s="21"/>
      <c r="GM6" s="21"/>
      <c r="GN6" s="21"/>
      <c r="GO6" s="21"/>
      <c r="GP6" s="21"/>
      <c r="GQ6" s="21"/>
      <c r="GR6" s="21"/>
      <c r="GS6" s="21"/>
      <c r="GT6" s="21"/>
      <c r="GU6" s="21"/>
      <c r="GV6" s="21"/>
      <c r="GW6" s="21"/>
      <c r="GX6" s="21"/>
      <c r="GY6" s="21"/>
      <c r="GZ6" s="21"/>
      <c r="HA6" s="21"/>
      <c r="HB6" s="21"/>
      <c r="HC6" s="21"/>
      <c r="HD6" s="21"/>
      <c r="HE6" s="21"/>
      <c r="HF6" s="21"/>
      <c r="HG6" s="21"/>
      <c r="HH6" s="21"/>
      <c r="HI6" s="21"/>
      <c r="HJ6" s="21"/>
      <c r="HK6" s="21"/>
      <c r="HL6" s="21"/>
      <c r="HM6" s="21"/>
      <c r="HN6" s="21"/>
      <c r="HO6" s="21"/>
      <c r="HP6" s="21"/>
      <c r="HQ6" s="21"/>
      <c r="HR6" s="21"/>
      <c r="HS6" s="21"/>
      <c r="HT6" s="21"/>
      <c r="HU6" s="21"/>
      <c r="HV6" s="21"/>
      <c r="HW6" s="21"/>
      <c r="HX6" s="21"/>
      <c r="HY6" s="21"/>
      <c r="HZ6" s="21"/>
      <c r="IA6" s="21"/>
      <c r="IB6" s="21"/>
      <c r="IC6" s="21"/>
      <c r="ID6" s="21"/>
      <c r="IE6" s="21"/>
      <c r="IF6" s="21"/>
      <c r="IG6" s="21"/>
      <c r="IH6" s="21"/>
      <c r="II6" s="21"/>
      <c r="IJ6" s="21"/>
      <c r="IK6" s="21"/>
      <c r="IL6" s="21"/>
      <c r="IM6" s="21"/>
      <c r="IN6" s="21"/>
      <c r="IO6" s="21"/>
      <c r="IP6" s="21"/>
      <c r="IQ6" s="21"/>
    </row>
    <row r="7" spans="1:251" s="5" customFormat="1" ht="13.5" thickBot="1">
      <c r="A7" s="49" t="s">
        <v>16</v>
      </c>
      <c r="B7" s="54">
        <v>1720.281835</v>
      </c>
      <c r="C7" s="27">
        <v>1223.963219</v>
      </c>
      <c r="D7" s="27">
        <v>820.654593</v>
      </c>
      <c r="E7" s="27">
        <v>527.06</v>
      </c>
      <c r="F7" s="27">
        <v>513.04</v>
      </c>
      <c r="G7" s="25">
        <v>452.72</v>
      </c>
      <c r="H7" s="31">
        <v>444.06</v>
      </c>
      <c r="I7" s="27">
        <v>51.62</v>
      </c>
      <c r="J7" s="27">
        <v>367.5</v>
      </c>
      <c r="K7" s="27">
        <v>399.3</v>
      </c>
      <c r="L7" s="27">
        <v>252.8</v>
      </c>
      <c r="M7" s="27">
        <v>366.27</v>
      </c>
      <c r="N7" s="27">
        <v>251.68</v>
      </c>
      <c r="O7" s="27">
        <v>413.3</v>
      </c>
      <c r="P7" s="27">
        <v>225.52</v>
      </c>
      <c r="Q7" s="27">
        <v>269.5</v>
      </c>
      <c r="R7" s="27">
        <v>345.66</v>
      </c>
      <c r="S7" s="27">
        <v>419.11</v>
      </c>
      <c r="T7" s="27">
        <v>254.41</v>
      </c>
      <c r="U7" s="27">
        <v>213.32</v>
      </c>
      <c r="V7" s="27">
        <v>282.2</v>
      </c>
      <c r="W7" s="27">
        <v>327.74</v>
      </c>
      <c r="X7" s="27">
        <v>553.71</v>
      </c>
      <c r="Y7" s="27">
        <v>317.06</v>
      </c>
      <c r="Z7" s="28">
        <v>94.479258</v>
      </c>
      <c r="AA7" s="28">
        <v>51.471577</v>
      </c>
      <c r="AB7" s="28">
        <v>9.237015</v>
      </c>
      <c r="AC7" s="28">
        <v>872.54</v>
      </c>
      <c r="AD7" s="28">
        <v>4015.74</v>
      </c>
      <c r="AE7" s="28">
        <v>18.11</v>
      </c>
      <c r="AF7" s="32">
        <v>3187.73</v>
      </c>
      <c r="AG7" s="28">
        <v>0.75</v>
      </c>
      <c r="AH7" s="28">
        <v>5503.3</v>
      </c>
      <c r="AI7" s="28">
        <v>6076.8</v>
      </c>
      <c r="AJ7" s="30">
        <v>7086.7</v>
      </c>
      <c r="AK7" s="30">
        <v>6012.81</v>
      </c>
      <c r="AL7" s="30">
        <v>4594.49</v>
      </c>
      <c r="AM7" s="30">
        <v>4213.97</v>
      </c>
      <c r="AN7" s="30">
        <v>4957.08</v>
      </c>
      <c r="AO7" s="30">
        <v>6080.03</v>
      </c>
      <c r="AP7" s="30">
        <v>4923.43</v>
      </c>
      <c r="AQ7" s="30">
        <v>4040.7</v>
      </c>
      <c r="AR7" s="30">
        <v>3704.51</v>
      </c>
      <c r="AS7" s="30">
        <v>3168.2</v>
      </c>
      <c r="AT7" s="30">
        <v>2839.36</v>
      </c>
      <c r="AU7" s="30">
        <v>3257.39</v>
      </c>
      <c r="AV7" s="30">
        <v>3067.23</v>
      </c>
      <c r="AW7" s="30">
        <v>1012.39</v>
      </c>
      <c r="AX7" s="57">
        <f t="shared" si="0"/>
        <v>1814.761093</v>
      </c>
      <c r="AY7" s="58">
        <f t="shared" si="1"/>
        <v>1275.434796</v>
      </c>
      <c r="AZ7" s="58">
        <f t="shared" si="2"/>
        <v>829.891608</v>
      </c>
      <c r="BA7" s="58">
        <f t="shared" si="3"/>
        <v>1399.6</v>
      </c>
      <c r="BB7" s="58">
        <f t="shared" si="4"/>
        <v>4528.78</v>
      </c>
      <c r="BC7" s="58">
        <f t="shared" si="5"/>
        <v>470.83000000000004</v>
      </c>
      <c r="BD7" s="58">
        <f t="shared" si="6"/>
        <v>3631.79</v>
      </c>
      <c r="BE7" s="58">
        <f t="shared" si="7"/>
        <v>52.37</v>
      </c>
      <c r="BF7" s="58">
        <f t="shared" si="8"/>
        <v>5870.8</v>
      </c>
      <c r="BG7" s="58">
        <f t="shared" si="9"/>
        <v>6476.1</v>
      </c>
      <c r="BH7" s="58">
        <f t="shared" si="10"/>
        <v>7339.5</v>
      </c>
      <c r="BI7" s="58">
        <f t="shared" si="11"/>
        <v>6379.08</v>
      </c>
      <c r="BJ7" s="58">
        <f t="shared" si="12"/>
        <v>4846.17</v>
      </c>
      <c r="BK7" s="58">
        <f t="shared" si="13"/>
        <v>4627.27</v>
      </c>
      <c r="BL7" s="58">
        <f t="shared" si="14"/>
        <v>5182.6</v>
      </c>
      <c r="BM7" s="58">
        <f t="shared" si="15"/>
        <v>6349.53</v>
      </c>
      <c r="BN7" s="58">
        <f t="shared" si="16"/>
        <v>5269.09</v>
      </c>
      <c r="BO7" s="58">
        <f t="shared" si="17"/>
        <v>4459.8099999999995</v>
      </c>
      <c r="BP7" s="58">
        <f t="shared" si="18"/>
        <v>3958.92</v>
      </c>
      <c r="BQ7" s="58">
        <f t="shared" si="19"/>
        <v>3381.52</v>
      </c>
      <c r="BR7" s="58">
        <f t="shared" si="20"/>
        <v>3121.56</v>
      </c>
      <c r="BS7" s="58">
        <f t="shared" si="21"/>
        <v>3585.13</v>
      </c>
      <c r="BT7" s="58">
        <f t="shared" si="22"/>
        <v>3620.94</v>
      </c>
      <c r="BU7" s="58">
        <f t="shared" si="23"/>
        <v>1329.45</v>
      </c>
      <c r="BV7" s="10"/>
      <c r="BW7" s="10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O7" s="21"/>
      <c r="EP7" s="21"/>
      <c r="EQ7" s="21"/>
      <c r="ER7" s="21"/>
      <c r="ES7" s="21"/>
      <c r="ET7" s="21"/>
      <c r="EU7" s="21"/>
      <c r="EV7" s="21"/>
      <c r="EW7" s="21"/>
      <c r="EX7" s="21"/>
      <c r="EY7" s="21"/>
      <c r="EZ7" s="21"/>
      <c r="FA7" s="21"/>
      <c r="FB7" s="21"/>
      <c r="FC7" s="21"/>
      <c r="FD7" s="21"/>
      <c r="FE7" s="21"/>
      <c r="FF7" s="21"/>
      <c r="FG7" s="21"/>
      <c r="FH7" s="21"/>
      <c r="FI7" s="21"/>
      <c r="FJ7" s="21"/>
      <c r="FK7" s="21"/>
      <c r="FL7" s="21"/>
      <c r="FM7" s="21"/>
      <c r="FN7" s="21"/>
      <c r="FO7" s="21"/>
      <c r="FP7" s="21"/>
      <c r="FQ7" s="21"/>
      <c r="FR7" s="21"/>
      <c r="FS7" s="21"/>
      <c r="FT7" s="21"/>
      <c r="FU7" s="21"/>
      <c r="FV7" s="21"/>
      <c r="FW7" s="21"/>
      <c r="FX7" s="21"/>
      <c r="FY7" s="21"/>
      <c r="FZ7" s="21"/>
      <c r="GA7" s="21"/>
      <c r="GB7" s="21"/>
      <c r="GC7" s="21"/>
      <c r="GD7" s="21"/>
      <c r="GE7" s="21"/>
      <c r="GF7" s="21"/>
      <c r="GG7" s="21"/>
      <c r="GH7" s="21"/>
      <c r="GI7" s="21"/>
      <c r="GJ7" s="21"/>
      <c r="GK7" s="21"/>
      <c r="GL7" s="21"/>
      <c r="GM7" s="21"/>
      <c r="GN7" s="21"/>
      <c r="GO7" s="21"/>
      <c r="GP7" s="21"/>
      <c r="GQ7" s="21"/>
      <c r="GR7" s="21"/>
      <c r="GS7" s="21"/>
      <c r="GT7" s="21"/>
      <c r="GU7" s="21"/>
      <c r="GV7" s="21"/>
      <c r="GW7" s="21"/>
      <c r="GX7" s="21"/>
      <c r="GY7" s="21"/>
      <c r="GZ7" s="21"/>
      <c r="HA7" s="21"/>
      <c r="HB7" s="21"/>
      <c r="HC7" s="21"/>
      <c r="HD7" s="21"/>
      <c r="HE7" s="21"/>
      <c r="HF7" s="21"/>
      <c r="HG7" s="21"/>
      <c r="HH7" s="21"/>
      <c r="HI7" s="21"/>
      <c r="HJ7" s="21"/>
      <c r="HK7" s="21"/>
      <c r="HL7" s="21"/>
      <c r="HM7" s="21"/>
      <c r="HN7" s="21"/>
      <c r="HO7" s="21"/>
      <c r="HP7" s="21"/>
      <c r="HQ7" s="21"/>
      <c r="HR7" s="21"/>
      <c r="HS7" s="21"/>
      <c r="HT7" s="21"/>
      <c r="HU7" s="21"/>
      <c r="HV7" s="21"/>
      <c r="HW7" s="21"/>
      <c r="HX7" s="21"/>
      <c r="HY7" s="21"/>
      <c r="HZ7" s="21"/>
      <c r="IA7" s="21"/>
      <c r="IB7" s="21"/>
      <c r="IC7" s="21"/>
      <c r="ID7" s="21"/>
      <c r="IE7" s="21"/>
      <c r="IF7" s="21"/>
      <c r="IG7" s="21"/>
      <c r="IH7" s="21"/>
      <c r="II7" s="21"/>
      <c r="IJ7" s="21"/>
      <c r="IK7" s="21"/>
      <c r="IL7" s="21"/>
      <c r="IM7" s="21"/>
      <c r="IN7" s="21"/>
      <c r="IO7" s="21"/>
      <c r="IP7" s="21"/>
      <c r="IQ7" s="21"/>
    </row>
    <row r="8" spans="1:251" s="5" customFormat="1" ht="13.5" thickBot="1">
      <c r="A8" s="49" t="s">
        <v>17</v>
      </c>
      <c r="B8" s="54">
        <v>2146.418816</v>
      </c>
      <c r="C8" s="27">
        <v>2379.099314</v>
      </c>
      <c r="D8" s="27">
        <v>2719.796585</v>
      </c>
      <c r="E8" s="27">
        <v>2861.32</v>
      </c>
      <c r="F8" s="27">
        <v>3073.07</v>
      </c>
      <c r="G8" s="25">
        <v>3887.78</v>
      </c>
      <c r="H8" s="31">
        <v>3314.78</v>
      </c>
      <c r="I8" s="27">
        <v>625.87</v>
      </c>
      <c r="J8" s="27">
        <v>2929.9</v>
      </c>
      <c r="K8" s="27">
        <v>2703.8</v>
      </c>
      <c r="L8" s="27">
        <v>2357.6</v>
      </c>
      <c r="M8" s="27">
        <v>1775.24</v>
      </c>
      <c r="N8" s="27">
        <v>1718.46</v>
      </c>
      <c r="O8" s="27">
        <v>1500.84</v>
      </c>
      <c r="P8" s="27">
        <v>1054.36</v>
      </c>
      <c r="Q8" s="27">
        <v>872.33</v>
      </c>
      <c r="R8" s="27">
        <v>1037.25</v>
      </c>
      <c r="S8" s="27">
        <v>835.27</v>
      </c>
      <c r="T8" s="27">
        <v>832.95</v>
      </c>
      <c r="U8" s="27">
        <v>904.36</v>
      </c>
      <c r="V8" s="27">
        <v>842.9</v>
      </c>
      <c r="W8" s="27">
        <v>1062.82</v>
      </c>
      <c r="X8" s="27">
        <v>1226.86</v>
      </c>
      <c r="Y8" s="27">
        <v>1199.95</v>
      </c>
      <c r="Z8" s="28">
        <v>3031.160123</v>
      </c>
      <c r="AA8" s="28">
        <v>3169.8011</v>
      </c>
      <c r="AB8" s="28">
        <v>2829.640689</v>
      </c>
      <c r="AC8" s="28">
        <v>2331.37</v>
      </c>
      <c r="AD8" s="28">
        <v>3076.14</v>
      </c>
      <c r="AE8" s="28">
        <v>3693.75</v>
      </c>
      <c r="AF8" s="32">
        <v>4087.14</v>
      </c>
      <c r="AG8" s="28">
        <v>4291.03</v>
      </c>
      <c r="AH8" s="28">
        <v>4667.3</v>
      </c>
      <c r="AI8" s="28">
        <v>6110.3</v>
      </c>
      <c r="AJ8" s="30">
        <v>7657.1</v>
      </c>
      <c r="AK8" s="30">
        <v>6691.3</v>
      </c>
      <c r="AL8" s="30">
        <v>5942.53</v>
      </c>
      <c r="AM8" s="30">
        <v>5189.74</v>
      </c>
      <c r="AN8" s="30">
        <v>4177.02</v>
      </c>
      <c r="AO8" s="30">
        <v>3720.01</v>
      </c>
      <c r="AP8" s="30">
        <v>3418.19</v>
      </c>
      <c r="AQ8" s="30">
        <v>3236.12</v>
      </c>
      <c r="AR8" s="30">
        <v>3339.93</v>
      </c>
      <c r="AS8" s="30">
        <v>3680.81</v>
      </c>
      <c r="AT8" s="30">
        <v>2769.82</v>
      </c>
      <c r="AU8" s="30">
        <v>3699.64</v>
      </c>
      <c r="AV8" s="30">
        <v>3369.18</v>
      </c>
      <c r="AW8" s="30">
        <v>2983.62</v>
      </c>
      <c r="AX8" s="57">
        <f t="shared" si="0"/>
        <v>5177.578939</v>
      </c>
      <c r="AY8" s="58">
        <f t="shared" si="1"/>
        <v>5548.900414</v>
      </c>
      <c r="AZ8" s="58">
        <f t="shared" si="2"/>
        <v>5549.437274</v>
      </c>
      <c r="BA8" s="58">
        <f t="shared" si="3"/>
        <v>5192.6900000000005</v>
      </c>
      <c r="BB8" s="58">
        <f t="shared" si="4"/>
        <v>6149.21</v>
      </c>
      <c r="BC8" s="58">
        <f t="shared" si="5"/>
        <v>7581.530000000001</v>
      </c>
      <c r="BD8" s="58">
        <f t="shared" si="6"/>
        <v>7401.92</v>
      </c>
      <c r="BE8" s="58">
        <f t="shared" si="7"/>
        <v>4916.9</v>
      </c>
      <c r="BF8" s="58">
        <f t="shared" si="8"/>
        <v>7597.200000000001</v>
      </c>
      <c r="BG8" s="58">
        <f t="shared" si="9"/>
        <v>8814.1</v>
      </c>
      <c r="BH8" s="58">
        <f t="shared" si="10"/>
        <v>10014.7</v>
      </c>
      <c r="BI8" s="58">
        <f t="shared" si="11"/>
        <v>8466.54</v>
      </c>
      <c r="BJ8" s="58">
        <f t="shared" si="12"/>
        <v>7660.99</v>
      </c>
      <c r="BK8" s="58">
        <f t="shared" si="13"/>
        <v>6690.58</v>
      </c>
      <c r="BL8" s="58">
        <f t="shared" si="14"/>
        <v>5231.38</v>
      </c>
      <c r="BM8" s="58">
        <f t="shared" si="15"/>
        <v>4592.34</v>
      </c>
      <c r="BN8" s="58">
        <f t="shared" si="16"/>
        <v>4455.4400000000005</v>
      </c>
      <c r="BO8" s="58">
        <f t="shared" si="17"/>
        <v>4071.39</v>
      </c>
      <c r="BP8" s="58">
        <f t="shared" si="18"/>
        <v>4172.88</v>
      </c>
      <c r="BQ8" s="58">
        <f t="shared" si="19"/>
        <v>4585.17</v>
      </c>
      <c r="BR8" s="58">
        <f t="shared" si="20"/>
        <v>3612.7200000000003</v>
      </c>
      <c r="BS8" s="58">
        <f t="shared" si="21"/>
        <v>4762.46</v>
      </c>
      <c r="BT8" s="58">
        <f t="shared" si="22"/>
        <v>4596.04</v>
      </c>
      <c r="BU8" s="58">
        <f t="shared" si="23"/>
        <v>4183.57</v>
      </c>
      <c r="BV8" s="10"/>
      <c r="BW8" s="10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O8" s="21"/>
      <c r="EP8" s="21"/>
      <c r="EQ8" s="21"/>
      <c r="ER8" s="21"/>
      <c r="ES8" s="21"/>
      <c r="ET8" s="21"/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/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/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/>
      <c r="GB8" s="21"/>
      <c r="GC8" s="21"/>
      <c r="GD8" s="21"/>
      <c r="GE8" s="21"/>
      <c r="GF8" s="21"/>
      <c r="GG8" s="21"/>
      <c r="GH8" s="21"/>
      <c r="GI8" s="21"/>
      <c r="GJ8" s="21"/>
      <c r="GK8" s="21"/>
      <c r="GL8" s="21"/>
      <c r="GM8" s="21"/>
      <c r="GN8" s="21"/>
      <c r="GO8" s="21"/>
      <c r="GP8" s="21"/>
      <c r="GQ8" s="21"/>
      <c r="GR8" s="21"/>
      <c r="GS8" s="21"/>
      <c r="GT8" s="21"/>
      <c r="GU8" s="21"/>
      <c r="GV8" s="21"/>
      <c r="GW8" s="21"/>
      <c r="GX8" s="21"/>
      <c r="GY8" s="21"/>
      <c r="GZ8" s="21"/>
      <c r="HA8" s="21"/>
      <c r="HB8" s="21"/>
      <c r="HC8" s="21"/>
      <c r="HD8" s="21"/>
      <c r="HE8" s="21"/>
      <c r="HF8" s="21"/>
      <c r="HG8" s="21"/>
      <c r="HH8" s="21"/>
      <c r="HI8" s="21"/>
      <c r="HJ8" s="21"/>
      <c r="HK8" s="21"/>
      <c r="HL8" s="21"/>
      <c r="HM8" s="21"/>
      <c r="HN8" s="21"/>
      <c r="HO8" s="21"/>
      <c r="HP8" s="21"/>
      <c r="HQ8" s="21"/>
      <c r="HR8" s="21"/>
      <c r="HS8" s="21"/>
      <c r="HT8" s="21"/>
      <c r="HU8" s="21"/>
      <c r="HV8" s="21"/>
      <c r="HW8" s="21"/>
      <c r="HX8" s="21"/>
      <c r="HY8" s="21"/>
      <c r="HZ8" s="21"/>
      <c r="IA8" s="21"/>
      <c r="IB8" s="21"/>
      <c r="IC8" s="21"/>
      <c r="ID8" s="21"/>
      <c r="IE8" s="21"/>
      <c r="IF8" s="21"/>
      <c r="IG8" s="21"/>
      <c r="IH8" s="21"/>
      <c r="II8" s="21"/>
      <c r="IJ8" s="21"/>
      <c r="IK8" s="21"/>
      <c r="IL8" s="21"/>
      <c r="IM8" s="21"/>
      <c r="IN8" s="21"/>
      <c r="IO8" s="21"/>
      <c r="IP8" s="21"/>
      <c r="IQ8" s="21"/>
    </row>
    <row r="9" spans="1:251" s="5" customFormat="1" ht="13.5" thickBot="1">
      <c r="A9" s="49" t="s">
        <v>18</v>
      </c>
      <c r="B9" s="54">
        <v>482.13454</v>
      </c>
      <c r="C9" s="27">
        <v>317.708971</v>
      </c>
      <c r="D9" s="27">
        <v>190.689317</v>
      </c>
      <c r="E9" s="27">
        <v>220.67</v>
      </c>
      <c r="F9" s="27">
        <v>204.83</v>
      </c>
      <c r="G9" s="25">
        <v>192.57</v>
      </c>
      <c r="H9" s="31">
        <v>201.61</v>
      </c>
      <c r="I9" s="27">
        <v>3026.4</v>
      </c>
      <c r="J9" s="27">
        <v>213.2</v>
      </c>
      <c r="K9" s="27">
        <v>197.2</v>
      </c>
      <c r="L9" s="27">
        <v>225.6</v>
      </c>
      <c r="M9" s="27">
        <v>180.85</v>
      </c>
      <c r="N9" s="27">
        <v>222.22</v>
      </c>
      <c r="O9" s="27">
        <v>193.64</v>
      </c>
      <c r="P9" s="27">
        <v>164.77</v>
      </c>
      <c r="Q9" s="27">
        <v>169.96</v>
      </c>
      <c r="R9" s="27">
        <v>241.45</v>
      </c>
      <c r="S9" s="27">
        <v>177.01</v>
      </c>
      <c r="T9" s="27">
        <v>252.61</v>
      </c>
      <c r="U9" s="27">
        <v>198.62</v>
      </c>
      <c r="V9" s="27">
        <v>182.48</v>
      </c>
      <c r="W9" s="27">
        <v>137.37</v>
      </c>
      <c r="X9" s="27">
        <v>142.63</v>
      </c>
      <c r="Y9" s="27">
        <v>138.81</v>
      </c>
      <c r="Z9" s="28">
        <v>17.955633</v>
      </c>
      <c r="AA9" s="28">
        <v>16.536754</v>
      </c>
      <c r="AB9" s="28">
        <v>12.35763</v>
      </c>
      <c r="AC9" s="28">
        <v>10.13</v>
      </c>
      <c r="AD9" s="28">
        <v>10.22</v>
      </c>
      <c r="AE9" s="28">
        <v>9.45</v>
      </c>
      <c r="AF9" s="32">
        <v>6.61</v>
      </c>
      <c r="AG9" s="28">
        <v>4853.03</v>
      </c>
      <c r="AH9" s="28">
        <v>10.2</v>
      </c>
      <c r="AI9" s="28">
        <v>7.3</v>
      </c>
      <c r="AJ9" s="30">
        <v>8.7</v>
      </c>
      <c r="AK9" s="30">
        <v>6.5</v>
      </c>
      <c r="AL9" s="30">
        <v>46.03</v>
      </c>
      <c r="AM9" s="30">
        <v>22.18</v>
      </c>
      <c r="AN9" s="30">
        <v>8.59</v>
      </c>
      <c r="AO9" s="30">
        <v>6.87</v>
      </c>
      <c r="AP9" s="30">
        <v>3.25</v>
      </c>
      <c r="AQ9" s="30">
        <v>15.84</v>
      </c>
      <c r="AR9" s="30">
        <v>3.85</v>
      </c>
      <c r="AS9" s="30">
        <v>9.54</v>
      </c>
      <c r="AT9" s="30">
        <v>2.31</v>
      </c>
      <c r="AU9" s="30">
        <v>30.43</v>
      </c>
      <c r="AV9" s="30">
        <v>21.32</v>
      </c>
      <c r="AW9" s="30">
        <v>25.8</v>
      </c>
      <c r="AX9" s="57">
        <f t="shared" si="0"/>
        <v>500.090173</v>
      </c>
      <c r="AY9" s="58">
        <f t="shared" si="1"/>
        <v>334.245725</v>
      </c>
      <c r="AZ9" s="58">
        <f t="shared" si="2"/>
        <v>203.046947</v>
      </c>
      <c r="BA9" s="58">
        <f t="shared" si="3"/>
        <v>230.79999999999998</v>
      </c>
      <c r="BB9" s="58">
        <f t="shared" si="4"/>
        <v>215.05</v>
      </c>
      <c r="BC9" s="58">
        <f t="shared" si="5"/>
        <v>202.01999999999998</v>
      </c>
      <c r="BD9" s="58">
        <f t="shared" si="6"/>
        <v>208.22000000000003</v>
      </c>
      <c r="BE9" s="58">
        <f t="shared" si="7"/>
        <v>7879.43</v>
      </c>
      <c r="BF9" s="58">
        <f t="shared" si="8"/>
        <v>223.39999999999998</v>
      </c>
      <c r="BG9" s="58">
        <f t="shared" si="9"/>
        <v>204.5</v>
      </c>
      <c r="BH9" s="58">
        <f t="shared" si="10"/>
        <v>234.29999999999998</v>
      </c>
      <c r="BI9" s="58">
        <f t="shared" si="11"/>
        <v>187.35</v>
      </c>
      <c r="BJ9" s="58">
        <f t="shared" si="12"/>
        <v>268.25</v>
      </c>
      <c r="BK9" s="58">
        <f t="shared" si="13"/>
        <v>215.82</v>
      </c>
      <c r="BL9" s="58">
        <f t="shared" si="14"/>
        <v>173.36</v>
      </c>
      <c r="BM9" s="58">
        <f t="shared" si="15"/>
        <v>176.83</v>
      </c>
      <c r="BN9" s="58">
        <f t="shared" si="16"/>
        <v>244.7</v>
      </c>
      <c r="BO9" s="58">
        <f t="shared" si="17"/>
        <v>192.85</v>
      </c>
      <c r="BP9" s="58">
        <f t="shared" si="18"/>
        <v>256.46000000000004</v>
      </c>
      <c r="BQ9" s="58">
        <f t="shared" si="19"/>
        <v>208.16</v>
      </c>
      <c r="BR9" s="58">
        <f t="shared" si="20"/>
        <v>184.79</v>
      </c>
      <c r="BS9" s="58">
        <f t="shared" si="21"/>
        <v>167.8</v>
      </c>
      <c r="BT9" s="58">
        <f t="shared" si="22"/>
        <v>163.95</v>
      </c>
      <c r="BU9" s="58">
        <f t="shared" si="23"/>
        <v>164.61</v>
      </c>
      <c r="BV9" s="10"/>
      <c r="BW9" s="10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O9" s="21"/>
      <c r="EP9" s="21"/>
      <c r="EQ9" s="21"/>
      <c r="ER9" s="21"/>
      <c r="ES9" s="21"/>
      <c r="ET9" s="21"/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/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/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/>
      <c r="GB9" s="21"/>
      <c r="GC9" s="21"/>
      <c r="GD9" s="21"/>
      <c r="GE9" s="21"/>
      <c r="GF9" s="21"/>
      <c r="GG9" s="21"/>
      <c r="GH9" s="21"/>
      <c r="GI9" s="21"/>
      <c r="GJ9" s="21"/>
      <c r="GK9" s="21"/>
      <c r="GL9" s="21"/>
      <c r="GM9" s="21"/>
      <c r="GN9" s="21"/>
      <c r="GO9" s="21"/>
      <c r="GP9" s="21"/>
      <c r="GQ9" s="21"/>
      <c r="GR9" s="21"/>
      <c r="GS9" s="21"/>
      <c r="GT9" s="21"/>
      <c r="GU9" s="21"/>
      <c r="GV9" s="21"/>
      <c r="GW9" s="21"/>
      <c r="GX9" s="21"/>
      <c r="GY9" s="21"/>
      <c r="GZ9" s="21"/>
      <c r="HA9" s="21"/>
      <c r="HB9" s="21"/>
      <c r="HC9" s="21"/>
      <c r="HD9" s="21"/>
      <c r="HE9" s="21"/>
      <c r="HF9" s="21"/>
      <c r="HG9" s="21"/>
      <c r="HH9" s="21"/>
      <c r="HI9" s="21"/>
      <c r="HJ9" s="21"/>
      <c r="HK9" s="21"/>
      <c r="HL9" s="21"/>
      <c r="HM9" s="21"/>
      <c r="HN9" s="21"/>
      <c r="HO9" s="21"/>
      <c r="HP9" s="21"/>
      <c r="HQ9" s="21"/>
      <c r="HR9" s="21"/>
      <c r="HS9" s="21"/>
      <c r="HT9" s="21"/>
      <c r="HU9" s="21"/>
      <c r="HV9" s="21"/>
      <c r="HW9" s="21"/>
      <c r="HX9" s="21"/>
      <c r="HY9" s="21"/>
      <c r="HZ9" s="21"/>
      <c r="IA9" s="21"/>
      <c r="IB9" s="21"/>
      <c r="IC9" s="21"/>
      <c r="ID9" s="21"/>
      <c r="IE9" s="21"/>
      <c r="IF9" s="21"/>
      <c r="IG9" s="21"/>
      <c r="IH9" s="21"/>
      <c r="II9" s="21"/>
      <c r="IJ9" s="21"/>
      <c r="IK9" s="21"/>
      <c r="IL9" s="21"/>
      <c r="IM9" s="21"/>
      <c r="IN9" s="21"/>
      <c r="IO9" s="21"/>
      <c r="IP9" s="21"/>
      <c r="IQ9" s="21"/>
    </row>
    <row r="10" spans="1:251" s="5" customFormat="1" ht="13.5" thickBot="1">
      <c r="A10" s="49" t="s">
        <v>19</v>
      </c>
      <c r="B10" s="54">
        <v>158.752009</v>
      </c>
      <c r="C10" s="27">
        <v>253.659924</v>
      </c>
      <c r="D10" s="27">
        <v>213.336851</v>
      </c>
      <c r="E10" s="27">
        <v>196.55</v>
      </c>
      <c r="F10" s="27">
        <v>261.26</v>
      </c>
      <c r="G10" s="25">
        <v>297.25</v>
      </c>
      <c r="H10" s="31">
        <v>291.1</v>
      </c>
      <c r="I10" s="27">
        <v>235.52</v>
      </c>
      <c r="J10" s="27">
        <v>155.1</v>
      </c>
      <c r="K10" s="27">
        <v>244.4</v>
      </c>
      <c r="L10" s="27">
        <v>124.5</v>
      </c>
      <c r="M10" s="27">
        <v>115.31</v>
      </c>
      <c r="N10" s="27">
        <v>128.53</v>
      </c>
      <c r="O10" s="27">
        <v>127.02</v>
      </c>
      <c r="P10" s="27">
        <v>154.2</v>
      </c>
      <c r="Q10" s="27">
        <v>158.55</v>
      </c>
      <c r="R10" s="27">
        <v>229.03</v>
      </c>
      <c r="S10" s="27">
        <v>316.11</v>
      </c>
      <c r="T10" s="27">
        <v>200.29</v>
      </c>
      <c r="U10" s="27">
        <v>116.1</v>
      </c>
      <c r="V10" s="27">
        <v>99.02</v>
      </c>
      <c r="W10" s="27">
        <v>123.95</v>
      </c>
      <c r="X10" s="27">
        <v>141.69</v>
      </c>
      <c r="Y10" s="27">
        <v>129.67</v>
      </c>
      <c r="Z10" s="28">
        <v>2.629798</v>
      </c>
      <c r="AA10" s="28">
        <v>2.319482</v>
      </c>
      <c r="AB10" s="28">
        <v>2.62979</v>
      </c>
      <c r="AC10" s="28">
        <v>5.06</v>
      </c>
      <c r="AD10" s="28">
        <v>1.51</v>
      </c>
      <c r="AE10" s="28">
        <v>12.36</v>
      </c>
      <c r="AF10" s="32">
        <v>1.02</v>
      </c>
      <c r="AG10" s="28">
        <v>8.81</v>
      </c>
      <c r="AH10" s="28">
        <v>2.5</v>
      </c>
      <c r="AI10" s="28">
        <v>2.3</v>
      </c>
      <c r="AJ10" s="30">
        <v>9.7</v>
      </c>
      <c r="AK10" s="30">
        <v>3.28</v>
      </c>
      <c r="AL10" s="30">
        <v>3.11</v>
      </c>
      <c r="AM10" s="30">
        <v>12.87</v>
      </c>
      <c r="AN10" s="30">
        <v>20.44</v>
      </c>
      <c r="AO10" s="30">
        <v>3.14</v>
      </c>
      <c r="AP10" s="30">
        <v>0.78</v>
      </c>
      <c r="AQ10" s="30">
        <v>1.02</v>
      </c>
      <c r="AR10" s="30">
        <v>1.21</v>
      </c>
      <c r="AS10" s="30">
        <v>1.47</v>
      </c>
      <c r="AT10" s="30">
        <v>0.94</v>
      </c>
      <c r="AU10" s="30">
        <v>0.55</v>
      </c>
      <c r="AV10" s="30">
        <v>21.93</v>
      </c>
      <c r="AW10" s="30">
        <v>92.13</v>
      </c>
      <c r="AX10" s="57">
        <f t="shared" si="0"/>
        <v>161.38180699999998</v>
      </c>
      <c r="AY10" s="58">
        <f t="shared" si="1"/>
        <v>255.97940599999998</v>
      </c>
      <c r="AZ10" s="58">
        <f t="shared" si="2"/>
        <v>215.96664099999998</v>
      </c>
      <c r="BA10" s="58">
        <f t="shared" si="3"/>
        <v>201.61</v>
      </c>
      <c r="BB10" s="58">
        <f t="shared" si="4"/>
        <v>262.77</v>
      </c>
      <c r="BC10" s="58">
        <f t="shared" si="5"/>
        <v>309.61</v>
      </c>
      <c r="BD10" s="58">
        <f t="shared" si="6"/>
        <v>292.12</v>
      </c>
      <c r="BE10" s="58">
        <f t="shared" si="7"/>
        <v>244.33</v>
      </c>
      <c r="BF10" s="58">
        <f t="shared" si="8"/>
        <v>157.6</v>
      </c>
      <c r="BG10" s="58">
        <f t="shared" si="9"/>
        <v>246.70000000000002</v>
      </c>
      <c r="BH10" s="58">
        <f t="shared" si="10"/>
        <v>134.2</v>
      </c>
      <c r="BI10" s="58">
        <f t="shared" si="11"/>
        <v>118.59</v>
      </c>
      <c r="BJ10" s="58">
        <f t="shared" si="12"/>
        <v>131.64000000000001</v>
      </c>
      <c r="BK10" s="58">
        <f t="shared" si="13"/>
        <v>139.89</v>
      </c>
      <c r="BL10" s="58">
        <f t="shared" si="14"/>
        <v>174.64</v>
      </c>
      <c r="BM10" s="58">
        <f t="shared" si="15"/>
        <v>161.69</v>
      </c>
      <c r="BN10" s="58">
        <f t="shared" si="16"/>
        <v>229.81</v>
      </c>
      <c r="BO10" s="58">
        <f t="shared" si="17"/>
        <v>317.13</v>
      </c>
      <c r="BP10" s="58">
        <f t="shared" si="18"/>
        <v>201.5</v>
      </c>
      <c r="BQ10" s="58">
        <f t="shared" si="19"/>
        <v>117.57</v>
      </c>
      <c r="BR10" s="58">
        <f t="shared" si="20"/>
        <v>99.96</v>
      </c>
      <c r="BS10" s="58">
        <f t="shared" si="21"/>
        <v>124.5</v>
      </c>
      <c r="BT10" s="58">
        <f t="shared" si="22"/>
        <v>163.62</v>
      </c>
      <c r="BU10" s="58">
        <f t="shared" si="23"/>
        <v>221.79999999999998</v>
      </c>
      <c r="BV10" s="10"/>
      <c r="BW10" s="10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O10" s="21"/>
      <c r="EP10" s="21"/>
      <c r="EQ10" s="21"/>
      <c r="ER10" s="21"/>
      <c r="ES10" s="21"/>
      <c r="ET10" s="21"/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/>
      <c r="FF10" s="21"/>
      <c r="FG10" s="21"/>
      <c r="FH10" s="21"/>
      <c r="FI10" s="21"/>
      <c r="FJ10" s="21"/>
      <c r="FK10" s="21"/>
      <c r="FL10" s="21"/>
      <c r="FM10" s="21"/>
      <c r="FN10" s="21"/>
      <c r="FO10" s="21"/>
      <c r="FP10" s="21"/>
      <c r="FQ10" s="21"/>
      <c r="FR10" s="21"/>
      <c r="FS10" s="21"/>
      <c r="FT10" s="21"/>
      <c r="FU10" s="21"/>
      <c r="FV10" s="21"/>
      <c r="FW10" s="21"/>
      <c r="FX10" s="21"/>
      <c r="FY10" s="21"/>
      <c r="FZ10" s="21"/>
      <c r="GA10" s="21"/>
      <c r="GB10" s="21"/>
      <c r="GC10" s="21"/>
      <c r="GD10" s="21"/>
      <c r="GE10" s="21"/>
      <c r="GF10" s="21"/>
      <c r="GG10" s="21"/>
      <c r="GH10" s="21"/>
      <c r="GI10" s="21"/>
      <c r="GJ10" s="21"/>
      <c r="GK10" s="21"/>
      <c r="GL10" s="21"/>
      <c r="GM10" s="21"/>
      <c r="GN10" s="21"/>
      <c r="GO10" s="21"/>
      <c r="GP10" s="21"/>
      <c r="GQ10" s="21"/>
      <c r="GR10" s="21"/>
      <c r="GS10" s="21"/>
      <c r="GT10" s="21"/>
      <c r="GU10" s="21"/>
      <c r="GV10" s="21"/>
      <c r="GW10" s="21"/>
      <c r="GX10" s="21"/>
      <c r="GY10" s="21"/>
      <c r="GZ10" s="21"/>
      <c r="HA10" s="21"/>
      <c r="HB10" s="21"/>
      <c r="HC10" s="21"/>
      <c r="HD10" s="21"/>
      <c r="HE10" s="21"/>
      <c r="HF10" s="21"/>
      <c r="HG10" s="21"/>
      <c r="HH10" s="21"/>
      <c r="HI10" s="21"/>
      <c r="HJ10" s="21"/>
      <c r="HK10" s="21"/>
      <c r="HL10" s="21"/>
      <c r="HM10" s="21"/>
      <c r="HN10" s="21"/>
      <c r="HO10" s="21"/>
      <c r="HP10" s="21"/>
      <c r="HQ10" s="21"/>
      <c r="HR10" s="21"/>
      <c r="HS10" s="21"/>
      <c r="HT10" s="21"/>
      <c r="HU10" s="21"/>
      <c r="HV10" s="21"/>
      <c r="HW10" s="21"/>
      <c r="HX10" s="21"/>
      <c r="HY10" s="21"/>
      <c r="HZ10" s="21"/>
      <c r="IA10" s="21"/>
      <c r="IB10" s="21"/>
      <c r="IC10" s="21"/>
      <c r="ID10" s="21"/>
      <c r="IE10" s="21"/>
      <c r="IF10" s="21"/>
      <c r="IG10" s="21"/>
      <c r="IH10" s="21"/>
      <c r="II10" s="21"/>
      <c r="IJ10" s="21"/>
      <c r="IK10" s="21"/>
      <c r="IL10" s="21"/>
      <c r="IM10" s="21"/>
      <c r="IN10" s="21"/>
      <c r="IO10" s="21"/>
      <c r="IP10" s="21"/>
      <c r="IQ10" s="21"/>
    </row>
    <row r="11" spans="1:251" s="5" customFormat="1" ht="13.5" thickBot="1">
      <c r="A11" s="49" t="s">
        <v>20</v>
      </c>
      <c r="B11" s="54">
        <v>94.806299</v>
      </c>
      <c r="C11" s="27">
        <v>99.612942</v>
      </c>
      <c r="D11" s="27">
        <v>85.19707</v>
      </c>
      <c r="E11" s="27">
        <v>87.72</v>
      </c>
      <c r="F11" s="27">
        <v>121.41</v>
      </c>
      <c r="G11" s="25">
        <v>98.38</v>
      </c>
      <c r="H11" s="31">
        <v>109.3</v>
      </c>
      <c r="I11" s="27">
        <v>218.07</v>
      </c>
      <c r="J11" s="27">
        <v>111.4</v>
      </c>
      <c r="K11" s="27">
        <v>98.3</v>
      </c>
      <c r="L11" s="27">
        <v>69.7</v>
      </c>
      <c r="M11" s="27">
        <v>86.54</v>
      </c>
      <c r="N11" s="27">
        <v>82.99</v>
      </c>
      <c r="O11" s="27">
        <v>71.38</v>
      </c>
      <c r="P11" s="27">
        <v>80.8</v>
      </c>
      <c r="Q11" s="27">
        <v>59.18</v>
      </c>
      <c r="R11" s="27">
        <v>53.51</v>
      </c>
      <c r="S11" s="27">
        <v>66.85</v>
      </c>
      <c r="T11" s="27">
        <v>105.8</v>
      </c>
      <c r="U11" s="27">
        <v>79.02</v>
      </c>
      <c r="V11" s="27">
        <v>70.28</v>
      </c>
      <c r="W11" s="27">
        <v>57.77</v>
      </c>
      <c r="X11" s="27">
        <v>59</v>
      </c>
      <c r="Y11" s="27">
        <v>39.07</v>
      </c>
      <c r="Z11" s="28">
        <v>0.950601</v>
      </c>
      <c r="AA11" s="28">
        <v>0.876477</v>
      </c>
      <c r="AB11" s="28">
        <v>1.65306</v>
      </c>
      <c r="AC11" s="28">
        <v>1.23</v>
      </c>
      <c r="AD11" s="28">
        <v>4.86</v>
      </c>
      <c r="AE11" s="28">
        <v>1.25</v>
      </c>
      <c r="AF11" s="32">
        <v>0.57</v>
      </c>
      <c r="AG11" s="28">
        <v>1.18</v>
      </c>
      <c r="AH11" s="28">
        <v>13.7</v>
      </c>
      <c r="AI11" s="28">
        <v>48</v>
      </c>
      <c r="AJ11" s="30">
        <v>2</v>
      </c>
      <c r="AK11" s="30">
        <v>9.07</v>
      </c>
      <c r="AL11" s="30">
        <v>56.41</v>
      </c>
      <c r="AM11" s="30">
        <v>77.02</v>
      </c>
      <c r="AN11" s="30">
        <v>2.15</v>
      </c>
      <c r="AO11" s="30">
        <v>3.28</v>
      </c>
      <c r="AP11" s="30">
        <v>2.08</v>
      </c>
      <c r="AQ11" s="30">
        <v>5.41</v>
      </c>
      <c r="AR11" s="30">
        <v>27.84</v>
      </c>
      <c r="AS11" s="30">
        <v>10.15</v>
      </c>
      <c r="AT11" s="30">
        <v>18.73</v>
      </c>
      <c r="AU11" s="30">
        <v>9.67</v>
      </c>
      <c r="AV11" s="30">
        <v>5.68</v>
      </c>
      <c r="AW11" s="30">
        <v>3.81</v>
      </c>
      <c r="AX11" s="57">
        <f t="shared" si="0"/>
        <v>95.7569</v>
      </c>
      <c r="AY11" s="58">
        <f t="shared" si="1"/>
        <v>100.489419</v>
      </c>
      <c r="AZ11" s="58">
        <f t="shared" si="2"/>
        <v>86.85013</v>
      </c>
      <c r="BA11" s="58">
        <f t="shared" si="3"/>
        <v>88.95</v>
      </c>
      <c r="BB11" s="58">
        <f t="shared" si="4"/>
        <v>126.27</v>
      </c>
      <c r="BC11" s="58">
        <f t="shared" si="5"/>
        <v>99.63</v>
      </c>
      <c r="BD11" s="58">
        <f t="shared" si="6"/>
        <v>109.86999999999999</v>
      </c>
      <c r="BE11" s="58">
        <f t="shared" si="7"/>
        <v>219.25</v>
      </c>
      <c r="BF11" s="58">
        <f t="shared" si="8"/>
        <v>125.10000000000001</v>
      </c>
      <c r="BG11" s="58">
        <f t="shared" si="9"/>
        <v>146.3</v>
      </c>
      <c r="BH11" s="58">
        <f t="shared" si="10"/>
        <v>71.7</v>
      </c>
      <c r="BI11" s="58">
        <f t="shared" si="11"/>
        <v>95.61000000000001</v>
      </c>
      <c r="BJ11" s="58">
        <f t="shared" si="12"/>
        <v>139.39999999999998</v>
      </c>
      <c r="BK11" s="58">
        <f t="shared" si="13"/>
        <v>148.39999999999998</v>
      </c>
      <c r="BL11" s="58">
        <f t="shared" si="14"/>
        <v>82.95</v>
      </c>
      <c r="BM11" s="58">
        <f t="shared" si="15"/>
        <v>62.46</v>
      </c>
      <c r="BN11" s="58">
        <f t="shared" si="16"/>
        <v>55.589999999999996</v>
      </c>
      <c r="BO11" s="58">
        <f t="shared" si="17"/>
        <v>72.25999999999999</v>
      </c>
      <c r="BP11" s="58">
        <f t="shared" si="18"/>
        <v>133.64</v>
      </c>
      <c r="BQ11" s="58">
        <f t="shared" si="19"/>
        <v>89.17</v>
      </c>
      <c r="BR11" s="58">
        <f t="shared" si="20"/>
        <v>89.01</v>
      </c>
      <c r="BS11" s="58">
        <f t="shared" si="21"/>
        <v>67.44</v>
      </c>
      <c r="BT11" s="58">
        <f t="shared" si="22"/>
        <v>64.68</v>
      </c>
      <c r="BU11" s="58">
        <f t="shared" si="23"/>
        <v>42.88</v>
      </c>
      <c r="BV11" s="10"/>
      <c r="BW11" s="10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O11" s="21"/>
      <c r="EP11" s="21"/>
      <c r="EQ11" s="21"/>
      <c r="ER11" s="21"/>
      <c r="ES11" s="21"/>
      <c r="ET11" s="21"/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/>
      <c r="FF11" s="21"/>
      <c r="FG11" s="21"/>
      <c r="FH11" s="21"/>
      <c r="FI11" s="21"/>
      <c r="FJ11" s="21"/>
      <c r="FK11" s="21"/>
      <c r="FL11" s="21"/>
      <c r="FM11" s="21"/>
      <c r="FN11" s="21"/>
      <c r="FO11" s="21"/>
      <c r="FP11" s="21"/>
      <c r="FQ11" s="21"/>
      <c r="FR11" s="21"/>
      <c r="FS11" s="21"/>
      <c r="FT11" s="21"/>
      <c r="FU11" s="21"/>
      <c r="FV11" s="21"/>
      <c r="FW11" s="21"/>
      <c r="FX11" s="21"/>
      <c r="FY11" s="21"/>
      <c r="FZ11" s="21"/>
      <c r="GA11" s="21"/>
      <c r="GB11" s="21"/>
      <c r="GC11" s="21"/>
      <c r="GD11" s="21"/>
      <c r="GE11" s="21"/>
      <c r="GF11" s="21"/>
      <c r="GG11" s="21"/>
      <c r="GH11" s="21"/>
      <c r="GI11" s="21"/>
      <c r="GJ11" s="21"/>
      <c r="GK11" s="21"/>
      <c r="GL11" s="21"/>
      <c r="GM11" s="21"/>
      <c r="GN11" s="21"/>
      <c r="GO11" s="21"/>
      <c r="GP11" s="21"/>
      <c r="GQ11" s="21"/>
      <c r="GR11" s="21"/>
      <c r="GS11" s="21"/>
      <c r="GT11" s="21"/>
      <c r="GU11" s="21"/>
      <c r="GV11" s="21"/>
      <c r="GW11" s="21"/>
      <c r="GX11" s="21"/>
      <c r="GY11" s="21"/>
      <c r="GZ11" s="21"/>
      <c r="HA11" s="21"/>
      <c r="HB11" s="21"/>
      <c r="HC11" s="21"/>
      <c r="HD11" s="21"/>
      <c r="HE11" s="21"/>
      <c r="HF11" s="21"/>
      <c r="HG11" s="21"/>
      <c r="HH11" s="21"/>
      <c r="HI11" s="21"/>
      <c r="HJ11" s="21"/>
      <c r="HK11" s="21"/>
      <c r="HL11" s="21"/>
      <c r="HM11" s="21"/>
      <c r="HN11" s="21"/>
      <c r="HO11" s="21"/>
      <c r="HP11" s="21"/>
      <c r="HQ11" s="21"/>
      <c r="HR11" s="21"/>
      <c r="HS11" s="21"/>
      <c r="HT11" s="21"/>
      <c r="HU11" s="21"/>
      <c r="HV11" s="21"/>
      <c r="HW11" s="21"/>
      <c r="HX11" s="21"/>
      <c r="HY11" s="21"/>
      <c r="HZ11" s="21"/>
      <c r="IA11" s="21"/>
      <c r="IB11" s="21"/>
      <c r="IC11" s="21"/>
      <c r="ID11" s="21"/>
      <c r="IE11" s="21"/>
      <c r="IF11" s="21"/>
      <c r="IG11" s="21"/>
      <c r="IH11" s="21"/>
      <c r="II11" s="21"/>
      <c r="IJ11" s="21"/>
      <c r="IK11" s="21"/>
      <c r="IL11" s="21"/>
      <c r="IM11" s="21"/>
      <c r="IN11" s="21"/>
      <c r="IO11" s="21"/>
      <c r="IP11" s="21"/>
      <c r="IQ11" s="21"/>
    </row>
    <row r="12" spans="1:251" s="5" customFormat="1" ht="13.5" thickBot="1">
      <c r="A12" s="49" t="s">
        <v>21</v>
      </c>
      <c r="B12" s="54">
        <v>257.93085</v>
      </c>
      <c r="C12" s="27">
        <v>289.094087</v>
      </c>
      <c r="D12" s="27">
        <v>295.350939</v>
      </c>
      <c r="E12" s="27">
        <v>283.29</v>
      </c>
      <c r="F12" s="27">
        <v>265.24</v>
      </c>
      <c r="G12" s="25">
        <v>286.91</v>
      </c>
      <c r="H12" s="31">
        <v>315.18</v>
      </c>
      <c r="I12" s="27">
        <v>179.95</v>
      </c>
      <c r="J12" s="27">
        <v>241.8</v>
      </c>
      <c r="K12" s="27">
        <v>277.5</v>
      </c>
      <c r="L12" s="27">
        <v>245.1</v>
      </c>
      <c r="M12" s="27">
        <v>150.09</v>
      </c>
      <c r="N12" s="27">
        <v>151.64</v>
      </c>
      <c r="O12" s="27">
        <v>95.3</v>
      </c>
      <c r="P12" s="27">
        <v>111.76</v>
      </c>
      <c r="Q12" s="27">
        <v>190.21</v>
      </c>
      <c r="R12" s="27">
        <v>164.15</v>
      </c>
      <c r="S12" s="27">
        <v>148.83</v>
      </c>
      <c r="T12" s="27">
        <v>173.24</v>
      </c>
      <c r="U12" s="27">
        <v>100.77</v>
      </c>
      <c r="V12" s="27">
        <v>92.53</v>
      </c>
      <c r="W12" s="27">
        <v>64.03</v>
      </c>
      <c r="X12" s="27">
        <v>97.14</v>
      </c>
      <c r="Y12" s="27">
        <v>93.54</v>
      </c>
      <c r="Z12" s="28">
        <v>3.033259</v>
      </c>
      <c r="AA12" s="28">
        <v>11.317111</v>
      </c>
      <c r="AB12" s="28">
        <v>9.029872</v>
      </c>
      <c r="AC12" s="28">
        <v>7.73</v>
      </c>
      <c r="AD12" s="28">
        <v>8.81</v>
      </c>
      <c r="AE12" s="28">
        <v>3.74</v>
      </c>
      <c r="AF12" s="32">
        <v>1.88</v>
      </c>
      <c r="AG12" s="28">
        <v>1.64</v>
      </c>
      <c r="AH12" s="28">
        <v>10.4</v>
      </c>
      <c r="AI12" s="28">
        <v>4.9</v>
      </c>
      <c r="AJ12" s="30">
        <v>6.7</v>
      </c>
      <c r="AK12" s="30">
        <v>5.09</v>
      </c>
      <c r="AL12" s="30">
        <v>5.39</v>
      </c>
      <c r="AM12" s="30">
        <v>5.38000000000001</v>
      </c>
      <c r="AN12" s="30">
        <v>7</v>
      </c>
      <c r="AO12" s="30">
        <v>0.51</v>
      </c>
      <c r="AP12" s="30">
        <v>51.3</v>
      </c>
      <c r="AQ12" s="30">
        <v>8.88</v>
      </c>
      <c r="AR12" s="30">
        <v>3.11</v>
      </c>
      <c r="AS12" s="30">
        <v>8.4</v>
      </c>
      <c r="AT12" s="30">
        <v>3.02</v>
      </c>
      <c r="AU12" s="30">
        <v>3.56</v>
      </c>
      <c r="AV12" s="30">
        <v>2.73</v>
      </c>
      <c r="AW12" s="30">
        <v>2.23</v>
      </c>
      <c r="AX12" s="57">
        <f t="shared" si="0"/>
        <v>260.964109</v>
      </c>
      <c r="AY12" s="58">
        <f t="shared" si="1"/>
        <v>300.411198</v>
      </c>
      <c r="AZ12" s="58">
        <f t="shared" si="2"/>
        <v>304.380811</v>
      </c>
      <c r="BA12" s="58">
        <f t="shared" si="3"/>
        <v>291.02000000000004</v>
      </c>
      <c r="BB12" s="58">
        <f t="shared" si="4"/>
        <v>274.05</v>
      </c>
      <c r="BC12" s="58">
        <f t="shared" si="5"/>
        <v>290.65000000000003</v>
      </c>
      <c r="BD12" s="58">
        <f t="shared" si="6"/>
        <v>317.06</v>
      </c>
      <c r="BE12" s="58">
        <f t="shared" si="7"/>
        <v>181.58999999999997</v>
      </c>
      <c r="BF12" s="58">
        <f t="shared" si="8"/>
        <v>252.20000000000002</v>
      </c>
      <c r="BG12" s="58">
        <f t="shared" si="9"/>
        <v>282.4</v>
      </c>
      <c r="BH12" s="58">
        <f t="shared" si="10"/>
        <v>251.79999999999998</v>
      </c>
      <c r="BI12" s="58">
        <f t="shared" si="11"/>
        <v>155.18</v>
      </c>
      <c r="BJ12" s="58">
        <f t="shared" si="12"/>
        <v>157.02999999999997</v>
      </c>
      <c r="BK12" s="58">
        <f t="shared" si="13"/>
        <v>100.68</v>
      </c>
      <c r="BL12" s="58">
        <f t="shared" si="14"/>
        <v>118.76</v>
      </c>
      <c r="BM12" s="58">
        <f t="shared" si="15"/>
        <v>190.72</v>
      </c>
      <c r="BN12" s="58">
        <f t="shared" si="16"/>
        <v>215.45</v>
      </c>
      <c r="BO12" s="58">
        <f t="shared" si="17"/>
        <v>157.71</v>
      </c>
      <c r="BP12" s="58">
        <f t="shared" si="18"/>
        <v>176.35000000000002</v>
      </c>
      <c r="BQ12" s="58">
        <f t="shared" si="19"/>
        <v>109.17</v>
      </c>
      <c r="BR12" s="58">
        <f t="shared" si="20"/>
        <v>95.55</v>
      </c>
      <c r="BS12" s="58">
        <f t="shared" si="21"/>
        <v>67.59</v>
      </c>
      <c r="BT12" s="58">
        <f t="shared" si="22"/>
        <v>99.87</v>
      </c>
      <c r="BU12" s="58">
        <f t="shared" si="23"/>
        <v>95.77000000000001</v>
      </c>
      <c r="BV12" s="10"/>
      <c r="BW12" s="10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O12" s="21"/>
      <c r="EP12" s="21"/>
      <c r="EQ12" s="21"/>
      <c r="ER12" s="21"/>
      <c r="ES12" s="21"/>
      <c r="ET12" s="21"/>
      <c r="EU12" s="21"/>
      <c r="EV12" s="21"/>
      <c r="EW12" s="21"/>
      <c r="EX12" s="21"/>
      <c r="EY12" s="21"/>
      <c r="EZ12" s="21"/>
      <c r="FA12" s="21"/>
      <c r="FB12" s="21"/>
      <c r="FC12" s="21"/>
      <c r="FD12" s="21"/>
      <c r="FE12" s="21"/>
      <c r="FF12" s="21"/>
      <c r="FG12" s="21"/>
      <c r="FH12" s="21"/>
      <c r="FI12" s="21"/>
      <c r="FJ12" s="21"/>
      <c r="FK12" s="21"/>
      <c r="FL12" s="21"/>
      <c r="FM12" s="21"/>
      <c r="FN12" s="21"/>
      <c r="FO12" s="21"/>
      <c r="FP12" s="21"/>
      <c r="FQ12" s="21"/>
      <c r="FR12" s="21"/>
      <c r="FS12" s="21"/>
      <c r="FT12" s="21"/>
      <c r="FU12" s="21"/>
      <c r="FV12" s="21"/>
      <c r="FW12" s="21"/>
      <c r="FX12" s="21"/>
      <c r="FY12" s="21"/>
      <c r="FZ12" s="21"/>
      <c r="GA12" s="21"/>
      <c r="GB12" s="21"/>
      <c r="GC12" s="21"/>
      <c r="GD12" s="21"/>
      <c r="GE12" s="21"/>
      <c r="GF12" s="21"/>
      <c r="GG12" s="21"/>
      <c r="GH12" s="21"/>
      <c r="GI12" s="21"/>
      <c r="GJ12" s="21"/>
      <c r="GK12" s="21"/>
      <c r="GL12" s="21"/>
      <c r="GM12" s="21"/>
      <c r="GN12" s="21"/>
      <c r="GO12" s="21"/>
      <c r="GP12" s="21"/>
      <c r="GQ12" s="21"/>
      <c r="GR12" s="21"/>
      <c r="GS12" s="21"/>
      <c r="GT12" s="21"/>
      <c r="GU12" s="21"/>
      <c r="GV12" s="21"/>
      <c r="GW12" s="21"/>
      <c r="GX12" s="21"/>
      <c r="GY12" s="21"/>
      <c r="GZ12" s="21"/>
      <c r="HA12" s="21"/>
      <c r="HB12" s="21"/>
      <c r="HC12" s="21"/>
      <c r="HD12" s="21"/>
      <c r="HE12" s="21"/>
      <c r="HF12" s="21"/>
      <c r="HG12" s="21"/>
      <c r="HH12" s="21"/>
      <c r="HI12" s="21"/>
      <c r="HJ12" s="21"/>
      <c r="HK12" s="21"/>
      <c r="HL12" s="21"/>
      <c r="HM12" s="21"/>
      <c r="HN12" s="21"/>
      <c r="HO12" s="21"/>
      <c r="HP12" s="21"/>
      <c r="HQ12" s="21"/>
      <c r="HR12" s="21"/>
      <c r="HS12" s="21"/>
      <c r="HT12" s="21"/>
      <c r="HU12" s="21"/>
      <c r="HV12" s="21"/>
      <c r="HW12" s="21"/>
      <c r="HX12" s="21"/>
      <c r="HY12" s="21"/>
      <c r="HZ12" s="21"/>
      <c r="IA12" s="21"/>
      <c r="IB12" s="21"/>
      <c r="IC12" s="21"/>
      <c r="ID12" s="21"/>
      <c r="IE12" s="21"/>
      <c r="IF12" s="21"/>
      <c r="IG12" s="21"/>
      <c r="IH12" s="21"/>
      <c r="II12" s="21"/>
      <c r="IJ12" s="21"/>
      <c r="IK12" s="21"/>
      <c r="IL12" s="21"/>
      <c r="IM12" s="21"/>
      <c r="IN12" s="21"/>
      <c r="IO12" s="21"/>
      <c r="IP12" s="21"/>
      <c r="IQ12" s="21"/>
    </row>
    <row r="13" spans="1:251" s="5" customFormat="1" ht="13.5" thickBot="1">
      <c r="A13" s="49" t="s">
        <v>22</v>
      </c>
      <c r="B13" s="54">
        <v>297.76515</v>
      </c>
      <c r="C13" s="27">
        <v>488.257829</v>
      </c>
      <c r="D13" s="27">
        <v>599.858464</v>
      </c>
      <c r="E13" s="27">
        <v>979.77</v>
      </c>
      <c r="F13" s="27">
        <v>812.42</v>
      </c>
      <c r="G13" s="25">
        <v>1070.9</v>
      </c>
      <c r="H13" s="31">
        <v>1576.68</v>
      </c>
      <c r="I13" s="27">
        <v>278.4</v>
      </c>
      <c r="J13" s="27">
        <v>1590.3</v>
      </c>
      <c r="K13" s="27">
        <v>1415.5</v>
      </c>
      <c r="L13" s="27">
        <v>1389.9</v>
      </c>
      <c r="M13" s="27">
        <v>1433.83</v>
      </c>
      <c r="N13" s="27">
        <v>1162.85</v>
      </c>
      <c r="O13" s="27">
        <v>781.61</v>
      </c>
      <c r="P13" s="27">
        <v>28.41</v>
      </c>
      <c r="Q13" s="27">
        <v>0.1</v>
      </c>
      <c r="R13" s="27">
        <v>0</v>
      </c>
      <c r="S13" s="27">
        <v>0.02</v>
      </c>
      <c r="T13" s="27">
        <v>0.03</v>
      </c>
      <c r="U13" s="27">
        <v>0</v>
      </c>
      <c r="V13" s="27">
        <v>0</v>
      </c>
      <c r="W13" s="27">
        <v>0.13</v>
      </c>
      <c r="X13" s="27">
        <v>0.05</v>
      </c>
      <c r="Y13" s="27">
        <v>0</v>
      </c>
      <c r="Z13" s="28">
        <v>0</v>
      </c>
      <c r="AA13" s="28">
        <v>0</v>
      </c>
      <c r="AB13" s="28">
        <v>0</v>
      </c>
      <c r="AC13" s="28">
        <v>0</v>
      </c>
      <c r="AD13" s="28">
        <v>0</v>
      </c>
      <c r="AE13" s="28">
        <v>0</v>
      </c>
      <c r="AF13" s="32">
        <v>0</v>
      </c>
      <c r="AG13" s="28">
        <v>0.93</v>
      </c>
      <c r="AH13" s="28">
        <v>0</v>
      </c>
      <c r="AI13" s="28">
        <v>0.2</v>
      </c>
      <c r="AJ13" s="30">
        <v>0</v>
      </c>
      <c r="AK13" s="30">
        <v>0</v>
      </c>
      <c r="AL13" s="30">
        <v>0.14</v>
      </c>
      <c r="AM13" s="30">
        <v>0.15999999999996817</v>
      </c>
      <c r="AN13" s="30">
        <v>0</v>
      </c>
      <c r="AO13" s="30">
        <v>0</v>
      </c>
      <c r="AP13" s="30">
        <v>0</v>
      </c>
      <c r="AQ13" s="30">
        <v>0</v>
      </c>
      <c r="AR13" s="30">
        <v>0</v>
      </c>
      <c r="AS13" s="30">
        <v>0</v>
      </c>
      <c r="AT13" s="30">
        <v>0</v>
      </c>
      <c r="AU13" s="30">
        <v>0</v>
      </c>
      <c r="AV13" s="30">
        <v>0</v>
      </c>
      <c r="AW13" s="30">
        <v>0</v>
      </c>
      <c r="AX13" s="57">
        <f t="shared" si="0"/>
        <v>297.76515</v>
      </c>
      <c r="AY13" s="58">
        <f t="shared" si="1"/>
        <v>488.257829</v>
      </c>
      <c r="AZ13" s="58">
        <f t="shared" si="2"/>
        <v>599.858464</v>
      </c>
      <c r="BA13" s="58">
        <f t="shared" si="3"/>
        <v>979.77</v>
      </c>
      <c r="BB13" s="58">
        <f t="shared" si="4"/>
        <v>812.42</v>
      </c>
      <c r="BC13" s="58">
        <f t="shared" si="5"/>
        <v>1070.9</v>
      </c>
      <c r="BD13" s="58">
        <f t="shared" si="6"/>
        <v>1576.68</v>
      </c>
      <c r="BE13" s="58">
        <f t="shared" si="7"/>
        <v>279.33</v>
      </c>
      <c r="BF13" s="58">
        <f t="shared" si="8"/>
        <v>1590.3</v>
      </c>
      <c r="BG13" s="58">
        <f t="shared" si="9"/>
        <v>1415.7</v>
      </c>
      <c r="BH13" s="58">
        <f t="shared" si="10"/>
        <v>1389.9</v>
      </c>
      <c r="BI13" s="58">
        <f t="shared" si="11"/>
        <v>1433.83</v>
      </c>
      <c r="BJ13" s="58">
        <f t="shared" si="12"/>
        <v>1162.99</v>
      </c>
      <c r="BK13" s="58">
        <f t="shared" si="13"/>
        <v>781.77</v>
      </c>
      <c r="BL13" s="58">
        <f t="shared" si="14"/>
        <v>28.41</v>
      </c>
      <c r="BM13" s="58">
        <f t="shared" si="15"/>
        <v>0.1</v>
      </c>
      <c r="BN13" s="58">
        <f t="shared" si="16"/>
        <v>0</v>
      </c>
      <c r="BO13" s="58">
        <f t="shared" si="17"/>
        <v>0.02</v>
      </c>
      <c r="BP13" s="58">
        <f t="shared" si="18"/>
        <v>0.03</v>
      </c>
      <c r="BQ13" s="58">
        <f t="shared" si="19"/>
        <v>0</v>
      </c>
      <c r="BR13" s="58">
        <f t="shared" si="20"/>
        <v>0</v>
      </c>
      <c r="BS13" s="58">
        <f t="shared" si="21"/>
        <v>0.13</v>
      </c>
      <c r="BT13" s="58">
        <f t="shared" si="22"/>
        <v>0.05</v>
      </c>
      <c r="BU13" s="58">
        <f t="shared" si="23"/>
        <v>0</v>
      </c>
      <c r="BV13" s="10"/>
      <c r="BW13" s="10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O13" s="21"/>
      <c r="EP13" s="21"/>
      <c r="EQ13" s="21"/>
      <c r="ER13" s="21"/>
      <c r="ES13" s="21"/>
      <c r="ET13" s="21"/>
      <c r="EU13" s="21"/>
      <c r="EV13" s="21"/>
      <c r="EW13" s="21"/>
      <c r="EX13" s="21"/>
      <c r="EY13" s="21"/>
      <c r="EZ13" s="21"/>
      <c r="FA13" s="21"/>
      <c r="FB13" s="21"/>
      <c r="FC13" s="21"/>
      <c r="FD13" s="21"/>
      <c r="FE13" s="21"/>
      <c r="FF13" s="21"/>
      <c r="FG13" s="21"/>
      <c r="FH13" s="21"/>
      <c r="FI13" s="21"/>
      <c r="FJ13" s="21"/>
      <c r="FK13" s="21"/>
      <c r="FL13" s="21"/>
      <c r="FM13" s="21"/>
      <c r="FN13" s="21"/>
      <c r="FO13" s="21"/>
      <c r="FP13" s="21"/>
      <c r="FQ13" s="21"/>
      <c r="FR13" s="21"/>
      <c r="FS13" s="21"/>
      <c r="FT13" s="21"/>
      <c r="FU13" s="21"/>
      <c r="FV13" s="21"/>
      <c r="FW13" s="21"/>
      <c r="FX13" s="21"/>
      <c r="FY13" s="21"/>
      <c r="FZ13" s="21"/>
      <c r="GA13" s="21"/>
      <c r="GB13" s="21"/>
      <c r="GC13" s="21"/>
      <c r="GD13" s="21"/>
      <c r="GE13" s="21"/>
      <c r="GF13" s="21"/>
      <c r="GG13" s="21"/>
      <c r="GH13" s="21"/>
      <c r="GI13" s="21"/>
      <c r="GJ13" s="21"/>
      <c r="GK13" s="21"/>
      <c r="GL13" s="21"/>
      <c r="GM13" s="21"/>
      <c r="GN13" s="21"/>
      <c r="GO13" s="21"/>
      <c r="GP13" s="21"/>
      <c r="GQ13" s="21"/>
      <c r="GR13" s="21"/>
      <c r="GS13" s="21"/>
      <c r="GT13" s="21"/>
      <c r="GU13" s="21"/>
      <c r="GV13" s="21"/>
      <c r="GW13" s="21"/>
      <c r="GX13" s="21"/>
      <c r="GY13" s="21"/>
      <c r="GZ13" s="21"/>
      <c r="HA13" s="21"/>
      <c r="HB13" s="21"/>
      <c r="HC13" s="21"/>
      <c r="HD13" s="21"/>
      <c r="HE13" s="21"/>
      <c r="HF13" s="21"/>
      <c r="HG13" s="21"/>
      <c r="HH13" s="21"/>
      <c r="HI13" s="21"/>
      <c r="HJ13" s="21"/>
      <c r="HK13" s="21"/>
      <c r="HL13" s="21"/>
      <c r="HM13" s="21"/>
      <c r="HN13" s="21"/>
      <c r="HO13" s="21"/>
      <c r="HP13" s="21"/>
      <c r="HQ13" s="21"/>
      <c r="HR13" s="21"/>
      <c r="HS13" s="21"/>
      <c r="HT13" s="21"/>
      <c r="HU13" s="21"/>
      <c r="HV13" s="21"/>
      <c r="HW13" s="21"/>
      <c r="HX13" s="21"/>
      <c r="HY13" s="21"/>
      <c r="HZ13" s="21"/>
      <c r="IA13" s="21"/>
      <c r="IB13" s="21"/>
      <c r="IC13" s="21"/>
      <c r="ID13" s="21"/>
      <c r="IE13" s="21"/>
      <c r="IF13" s="21"/>
      <c r="IG13" s="21"/>
      <c r="IH13" s="21"/>
      <c r="II13" s="21"/>
      <c r="IJ13" s="21"/>
      <c r="IK13" s="21"/>
      <c r="IL13" s="21"/>
      <c r="IM13" s="21"/>
      <c r="IN13" s="21"/>
      <c r="IO13" s="21"/>
      <c r="IP13" s="21"/>
      <c r="IQ13" s="21"/>
    </row>
    <row r="14" spans="1:251" s="5" customFormat="1" ht="13.5" thickBot="1">
      <c r="A14" s="50" t="s">
        <v>44</v>
      </c>
      <c r="B14" s="55">
        <v>269.109611</v>
      </c>
      <c r="C14" s="27">
        <v>355.00869</v>
      </c>
      <c r="D14" s="27">
        <v>364.65143</v>
      </c>
      <c r="E14" s="27">
        <v>370.38</v>
      </c>
      <c r="F14" s="27">
        <v>226.51</v>
      </c>
      <c r="G14" s="25" t="s">
        <v>46</v>
      </c>
      <c r="H14" s="25" t="s">
        <v>46</v>
      </c>
      <c r="I14" s="25" t="s">
        <v>46</v>
      </c>
      <c r="J14" s="25" t="s">
        <v>46</v>
      </c>
      <c r="K14" s="25" t="s">
        <v>46</v>
      </c>
      <c r="L14" s="25" t="s">
        <v>46</v>
      </c>
      <c r="M14" s="25" t="s">
        <v>46</v>
      </c>
      <c r="N14" s="25" t="s">
        <v>46</v>
      </c>
      <c r="O14" s="25" t="s">
        <v>46</v>
      </c>
      <c r="P14" s="25" t="s">
        <v>46</v>
      </c>
      <c r="Q14" s="25" t="s">
        <v>46</v>
      </c>
      <c r="R14" s="25" t="s">
        <v>46</v>
      </c>
      <c r="S14" s="25" t="s">
        <v>46</v>
      </c>
      <c r="T14" s="25" t="s">
        <v>46</v>
      </c>
      <c r="U14" s="25" t="s">
        <v>46</v>
      </c>
      <c r="V14" s="25" t="s">
        <v>46</v>
      </c>
      <c r="W14" s="25" t="s">
        <v>46</v>
      </c>
      <c r="X14" s="25" t="s">
        <v>46</v>
      </c>
      <c r="Y14" s="25" t="s">
        <v>46</v>
      </c>
      <c r="Z14" s="32">
        <v>221.24898</v>
      </c>
      <c r="AA14" s="28">
        <v>366.460572</v>
      </c>
      <c r="AB14" s="28">
        <v>375.739864</v>
      </c>
      <c r="AC14" s="28">
        <v>414.07</v>
      </c>
      <c r="AD14" s="28">
        <v>111.73</v>
      </c>
      <c r="AE14" s="32" t="s">
        <v>46</v>
      </c>
      <c r="AF14" s="32" t="s">
        <v>46</v>
      </c>
      <c r="AG14" s="32" t="s">
        <v>46</v>
      </c>
      <c r="AH14" s="32" t="s">
        <v>46</v>
      </c>
      <c r="AI14" s="32" t="s">
        <v>46</v>
      </c>
      <c r="AJ14" s="32" t="s">
        <v>46</v>
      </c>
      <c r="AK14" s="32" t="s">
        <v>46</v>
      </c>
      <c r="AL14" s="32" t="s">
        <v>46</v>
      </c>
      <c r="AM14" s="32" t="s">
        <v>46</v>
      </c>
      <c r="AN14" s="32" t="s">
        <v>46</v>
      </c>
      <c r="AO14" s="32" t="s">
        <v>46</v>
      </c>
      <c r="AP14" s="32" t="s">
        <v>46</v>
      </c>
      <c r="AQ14" s="32" t="s">
        <v>46</v>
      </c>
      <c r="AR14" s="32" t="s">
        <v>46</v>
      </c>
      <c r="AS14" s="32" t="s">
        <v>46</v>
      </c>
      <c r="AT14" s="32" t="s">
        <v>46</v>
      </c>
      <c r="AU14" s="32" t="s">
        <v>46</v>
      </c>
      <c r="AV14" s="32" t="s">
        <v>46</v>
      </c>
      <c r="AW14" s="32" t="s">
        <v>46</v>
      </c>
      <c r="AX14" s="59">
        <f t="shared" si="0"/>
        <v>490.35859099999993</v>
      </c>
      <c r="AY14" s="58">
        <f t="shared" si="1"/>
        <v>721.4692620000001</v>
      </c>
      <c r="AZ14" s="58">
        <f t="shared" si="2"/>
        <v>740.391294</v>
      </c>
      <c r="BA14" s="58">
        <f t="shared" si="3"/>
        <v>784.45</v>
      </c>
      <c r="BB14" s="58">
        <f t="shared" si="4"/>
        <v>338.24</v>
      </c>
      <c r="BC14" s="59" t="s">
        <v>46</v>
      </c>
      <c r="BD14" s="59" t="s">
        <v>46</v>
      </c>
      <c r="BE14" s="59" t="s">
        <v>46</v>
      </c>
      <c r="BF14" s="59" t="s">
        <v>46</v>
      </c>
      <c r="BG14" s="59" t="s">
        <v>46</v>
      </c>
      <c r="BH14" s="59" t="s">
        <v>46</v>
      </c>
      <c r="BI14" s="59" t="s">
        <v>46</v>
      </c>
      <c r="BJ14" s="59" t="s">
        <v>46</v>
      </c>
      <c r="BK14" s="59" t="s">
        <v>46</v>
      </c>
      <c r="BL14" s="59" t="s">
        <v>46</v>
      </c>
      <c r="BM14" s="59" t="s">
        <v>46</v>
      </c>
      <c r="BN14" s="59" t="s">
        <v>46</v>
      </c>
      <c r="BO14" s="59" t="s">
        <v>46</v>
      </c>
      <c r="BP14" s="59" t="s">
        <v>46</v>
      </c>
      <c r="BQ14" s="59" t="s">
        <v>46</v>
      </c>
      <c r="BR14" s="59" t="s">
        <v>46</v>
      </c>
      <c r="BS14" s="59" t="s">
        <v>46</v>
      </c>
      <c r="BT14" s="59" t="s">
        <v>46</v>
      </c>
      <c r="BU14" s="59" t="s">
        <v>46</v>
      </c>
      <c r="BV14" s="10"/>
      <c r="BW14" s="10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  <c r="FC14" s="21"/>
      <c r="FD14" s="21"/>
      <c r="FE14" s="21"/>
      <c r="FF14" s="21"/>
      <c r="FG14" s="21"/>
      <c r="FH14" s="21"/>
      <c r="FI14" s="21"/>
      <c r="FJ14" s="21"/>
      <c r="FK14" s="21"/>
      <c r="FL14" s="21"/>
      <c r="FM14" s="21"/>
      <c r="FN14" s="21"/>
      <c r="FO14" s="21"/>
      <c r="FP14" s="21"/>
      <c r="FQ14" s="21"/>
      <c r="FR14" s="21"/>
      <c r="FS14" s="21"/>
      <c r="FT14" s="21"/>
      <c r="FU14" s="21"/>
      <c r="FV14" s="21"/>
      <c r="FW14" s="21"/>
      <c r="FX14" s="21"/>
      <c r="FY14" s="21"/>
      <c r="FZ14" s="21"/>
      <c r="GA14" s="21"/>
      <c r="GB14" s="21"/>
      <c r="GC14" s="21"/>
      <c r="GD14" s="21"/>
      <c r="GE14" s="21"/>
      <c r="GF14" s="21"/>
      <c r="GG14" s="21"/>
      <c r="GH14" s="21"/>
      <c r="GI14" s="21"/>
      <c r="GJ14" s="21"/>
      <c r="GK14" s="21"/>
      <c r="GL14" s="21"/>
      <c r="GM14" s="21"/>
      <c r="GN14" s="21"/>
      <c r="GO14" s="21"/>
      <c r="GP14" s="21"/>
      <c r="GQ14" s="21"/>
      <c r="GR14" s="21"/>
      <c r="GS14" s="21"/>
      <c r="GT14" s="21"/>
      <c r="GU14" s="21"/>
      <c r="GV14" s="21"/>
      <c r="GW14" s="21"/>
      <c r="GX14" s="21"/>
      <c r="GY14" s="21"/>
      <c r="GZ14" s="21"/>
      <c r="HA14" s="21"/>
      <c r="HB14" s="21"/>
      <c r="HC14" s="21"/>
      <c r="HD14" s="21"/>
      <c r="HE14" s="21"/>
      <c r="HF14" s="21"/>
      <c r="HG14" s="21"/>
      <c r="HH14" s="21"/>
      <c r="HI14" s="21"/>
      <c r="HJ14" s="21"/>
      <c r="HK14" s="21"/>
      <c r="HL14" s="21"/>
      <c r="HM14" s="21"/>
      <c r="HN14" s="21"/>
      <c r="HO14" s="21"/>
      <c r="HP14" s="21"/>
      <c r="HQ14" s="21"/>
      <c r="HR14" s="21"/>
      <c r="HS14" s="21"/>
      <c r="HT14" s="21"/>
      <c r="HU14" s="21"/>
      <c r="HV14" s="21"/>
      <c r="HW14" s="21"/>
      <c r="HX14" s="21"/>
      <c r="HY14" s="21"/>
      <c r="HZ14" s="21"/>
      <c r="IA14" s="21"/>
      <c r="IB14" s="21"/>
      <c r="IC14" s="21"/>
      <c r="ID14" s="21"/>
      <c r="IE14" s="21"/>
      <c r="IF14" s="21"/>
      <c r="IG14" s="21"/>
      <c r="IH14" s="21"/>
      <c r="II14" s="21"/>
      <c r="IJ14" s="21"/>
      <c r="IK14" s="21"/>
      <c r="IL14" s="21"/>
      <c r="IM14" s="21"/>
      <c r="IN14" s="21"/>
      <c r="IO14" s="21"/>
      <c r="IP14" s="21"/>
      <c r="IQ14" s="21"/>
    </row>
    <row r="15" spans="1:251" s="5" customFormat="1" ht="13.5" thickBot="1">
      <c r="A15" s="49" t="s">
        <v>23</v>
      </c>
      <c r="B15" s="54">
        <v>19.439286</v>
      </c>
      <c r="C15" s="27">
        <v>20.614831</v>
      </c>
      <c r="D15" s="27">
        <v>4934.320217</v>
      </c>
      <c r="E15" s="27">
        <v>87.99</v>
      </c>
      <c r="F15" s="27">
        <v>26.02</v>
      </c>
      <c r="G15" s="25">
        <v>28.66</v>
      </c>
      <c r="H15" s="31">
        <v>35.78</v>
      </c>
      <c r="I15" s="27">
        <v>1797.33</v>
      </c>
      <c r="J15" s="27">
        <v>22.3</v>
      </c>
      <c r="K15" s="27">
        <v>22.1</v>
      </c>
      <c r="L15" s="27">
        <v>31.7</v>
      </c>
      <c r="M15" s="27">
        <v>19.93</v>
      </c>
      <c r="N15" s="27">
        <v>13.7</v>
      </c>
      <c r="O15" s="27">
        <v>15.13</v>
      </c>
      <c r="P15" s="27">
        <v>20.16</v>
      </c>
      <c r="Q15" s="27">
        <v>26.89</v>
      </c>
      <c r="R15" s="27">
        <v>22.01</v>
      </c>
      <c r="S15" s="27">
        <v>39.33</v>
      </c>
      <c r="T15" s="27">
        <v>25.63</v>
      </c>
      <c r="U15" s="27">
        <v>29.46</v>
      </c>
      <c r="V15" s="27">
        <v>20.59</v>
      </c>
      <c r="W15" s="27">
        <v>17.43</v>
      </c>
      <c r="X15" s="27">
        <v>23.94</v>
      </c>
      <c r="Y15" s="27">
        <v>43.99</v>
      </c>
      <c r="Z15" s="28">
        <v>0.155688</v>
      </c>
      <c r="AA15" s="28">
        <v>0.291713</v>
      </c>
      <c r="AB15" s="28">
        <v>0.32718</v>
      </c>
      <c r="AC15" s="28">
        <v>0.35</v>
      </c>
      <c r="AD15" s="28">
        <v>0.41</v>
      </c>
      <c r="AE15" s="28">
        <v>0.23</v>
      </c>
      <c r="AF15" s="32">
        <v>0.32</v>
      </c>
      <c r="AG15" s="28" t="s">
        <v>42</v>
      </c>
      <c r="AH15" s="28">
        <v>0.4</v>
      </c>
      <c r="AI15" s="28">
        <v>2.3</v>
      </c>
      <c r="AJ15" s="30">
        <v>7.8</v>
      </c>
      <c r="AK15" s="30">
        <v>28.33</v>
      </c>
      <c r="AL15" s="30">
        <v>22.49</v>
      </c>
      <c r="AM15" s="30">
        <v>0.48</v>
      </c>
      <c r="AN15" s="30">
        <v>21.74</v>
      </c>
      <c r="AO15" s="30">
        <v>12.38</v>
      </c>
      <c r="AP15" s="30">
        <v>21.05</v>
      </c>
      <c r="AQ15" s="30">
        <v>21.7</v>
      </c>
      <c r="AR15" s="30">
        <v>22.04</v>
      </c>
      <c r="AS15" s="30">
        <v>25.28</v>
      </c>
      <c r="AT15" s="30">
        <v>18.38</v>
      </c>
      <c r="AU15" s="30">
        <v>167.74</v>
      </c>
      <c r="AV15" s="30">
        <v>10.13</v>
      </c>
      <c r="AW15" s="30">
        <v>7.16</v>
      </c>
      <c r="AX15" s="57">
        <f t="shared" si="0"/>
        <v>19.594974</v>
      </c>
      <c r="AY15" s="58">
        <f t="shared" si="1"/>
        <v>20.906544</v>
      </c>
      <c r="AZ15" s="58">
        <f t="shared" si="2"/>
        <v>4934.647397000001</v>
      </c>
      <c r="BA15" s="58">
        <f t="shared" si="3"/>
        <v>88.33999999999999</v>
      </c>
      <c r="BB15" s="58">
        <f t="shared" si="4"/>
        <v>26.43</v>
      </c>
      <c r="BC15" s="58">
        <f aca="true" t="shared" si="24" ref="BC15:BC23">+G15+AE15</f>
        <v>28.89</v>
      </c>
      <c r="BD15" s="58">
        <f aca="true" t="shared" si="25" ref="BD15:BD23">+H15+AF15</f>
        <v>36.1</v>
      </c>
      <c r="BE15" s="58" t="e">
        <f t="shared" si="7"/>
        <v>#VALUE!</v>
      </c>
      <c r="BF15" s="58">
        <f t="shared" si="8"/>
        <v>22.7</v>
      </c>
      <c r="BG15" s="58">
        <f t="shared" si="9"/>
        <v>24.400000000000002</v>
      </c>
      <c r="BH15" s="58">
        <f t="shared" si="10"/>
        <v>39.5</v>
      </c>
      <c r="BI15" s="58">
        <f t="shared" si="11"/>
        <v>48.26</v>
      </c>
      <c r="BJ15" s="58">
        <f t="shared" si="12"/>
        <v>36.19</v>
      </c>
      <c r="BK15" s="58">
        <f t="shared" si="13"/>
        <v>15.610000000000001</v>
      </c>
      <c r="BL15" s="58">
        <f t="shared" si="14"/>
        <v>41.9</v>
      </c>
      <c r="BM15" s="58">
        <f t="shared" si="15"/>
        <v>39.27</v>
      </c>
      <c r="BN15" s="58">
        <f t="shared" si="16"/>
        <v>43.06</v>
      </c>
      <c r="BO15" s="58">
        <f t="shared" si="17"/>
        <v>61.03</v>
      </c>
      <c r="BP15" s="58">
        <f t="shared" si="18"/>
        <v>47.67</v>
      </c>
      <c r="BQ15" s="58">
        <f t="shared" si="19"/>
        <v>54.74</v>
      </c>
      <c r="BR15" s="58">
        <f t="shared" si="20"/>
        <v>38.97</v>
      </c>
      <c r="BS15" s="58">
        <f t="shared" si="21"/>
        <v>185.17000000000002</v>
      </c>
      <c r="BT15" s="58">
        <f t="shared" si="22"/>
        <v>34.07</v>
      </c>
      <c r="BU15" s="58">
        <f t="shared" si="23"/>
        <v>51.150000000000006</v>
      </c>
      <c r="BV15" s="10"/>
      <c r="BW15" s="10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  <c r="FC15" s="21"/>
      <c r="FD15" s="21"/>
      <c r="FE15" s="21"/>
      <c r="FF15" s="21"/>
      <c r="FG15" s="21"/>
      <c r="FH15" s="21"/>
      <c r="FI15" s="21"/>
      <c r="FJ15" s="21"/>
      <c r="FK15" s="21"/>
      <c r="FL15" s="21"/>
      <c r="FM15" s="21"/>
      <c r="FN15" s="21"/>
      <c r="FO15" s="21"/>
      <c r="FP15" s="21"/>
      <c r="FQ15" s="21"/>
      <c r="FR15" s="21"/>
      <c r="FS15" s="21"/>
      <c r="FT15" s="21"/>
      <c r="FU15" s="21"/>
      <c r="FV15" s="21"/>
      <c r="FW15" s="21"/>
      <c r="FX15" s="21"/>
      <c r="FY15" s="21"/>
      <c r="FZ15" s="21"/>
      <c r="GA15" s="21"/>
      <c r="GB15" s="21"/>
      <c r="GC15" s="21"/>
      <c r="GD15" s="21"/>
      <c r="GE15" s="21"/>
      <c r="GF15" s="21"/>
      <c r="GG15" s="21"/>
      <c r="GH15" s="21"/>
      <c r="GI15" s="21"/>
      <c r="GJ15" s="21"/>
      <c r="GK15" s="21"/>
      <c r="GL15" s="21"/>
      <c r="GM15" s="21"/>
      <c r="GN15" s="21"/>
      <c r="GO15" s="21"/>
      <c r="GP15" s="21"/>
      <c r="GQ15" s="21"/>
      <c r="GR15" s="21"/>
      <c r="GS15" s="21"/>
      <c r="GT15" s="21"/>
      <c r="GU15" s="21"/>
      <c r="GV15" s="21"/>
      <c r="GW15" s="21"/>
      <c r="GX15" s="21"/>
      <c r="GY15" s="21"/>
      <c r="GZ15" s="21"/>
      <c r="HA15" s="21"/>
      <c r="HB15" s="21"/>
      <c r="HC15" s="21"/>
      <c r="HD15" s="21"/>
      <c r="HE15" s="21"/>
      <c r="HF15" s="21"/>
      <c r="HG15" s="21"/>
      <c r="HH15" s="21"/>
      <c r="HI15" s="21"/>
      <c r="HJ15" s="21"/>
      <c r="HK15" s="21"/>
      <c r="HL15" s="21"/>
      <c r="HM15" s="21"/>
      <c r="HN15" s="21"/>
      <c r="HO15" s="21"/>
      <c r="HP15" s="21"/>
      <c r="HQ15" s="21"/>
      <c r="HR15" s="21"/>
      <c r="HS15" s="21"/>
      <c r="HT15" s="21"/>
      <c r="HU15" s="21"/>
      <c r="HV15" s="21"/>
      <c r="HW15" s="21"/>
      <c r="HX15" s="21"/>
      <c r="HY15" s="21"/>
      <c r="HZ15" s="21"/>
      <c r="IA15" s="21"/>
      <c r="IB15" s="21"/>
      <c r="IC15" s="21"/>
      <c r="ID15" s="21"/>
      <c r="IE15" s="21"/>
      <c r="IF15" s="21"/>
      <c r="IG15" s="21"/>
      <c r="IH15" s="21"/>
      <c r="II15" s="21"/>
      <c r="IJ15" s="21"/>
      <c r="IK15" s="21"/>
      <c r="IL15" s="21"/>
      <c r="IM15" s="21"/>
      <c r="IN15" s="21"/>
      <c r="IO15" s="21"/>
      <c r="IP15" s="21"/>
      <c r="IQ15" s="21"/>
    </row>
    <row r="16" spans="1:251" s="5" customFormat="1" ht="13.5" thickBot="1">
      <c r="A16" s="49" t="s">
        <v>24</v>
      </c>
      <c r="B16" s="54">
        <v>6255.027886</v>
      </c>
      <c r="C16" s="27">
        <v>6528.180652</v>
      </c>
      <c r="D16" s="27">
        <v>5163.075224</v>
      </c>
      <c r="E16" s="27">
        <v>4948.28</v>
      </c>
      <c r="F16" s="27">
        <v>5414.44</v>
      </c>
      <c r="G16" s="25">
        <v>5413.71</v>
      </c>
      <c r="H16" s="31">
        <v>4794.2</v>
      </c>
      <c r="I16" s="27">
        <v>4601.88</v>
      </c>
      <c r="J16" s="27">
        <v>4794.2</v>
      </c>
      <c r="K16" s="27">
        <v>4494.4</v>
      </c>
      <c r="L16" s="27">
        <v>4008.6</v>
      </c>
      <c r="M16" s="27">
        <v>3609.52</v>
      </c>
      <c r="N16" s="27">
        <v>4423.36</v>
      </c>
      <c r="O16" s="27">
        <v>3452.51</v>
      </c>
      <c r="P16" s="27">
        <v>3383.33</v>
      </c>
      <c r="Q16" s="27">
        <v>3429.66</v>
      </c>
      <c r="R16" s="27">
        <v>3030.52</v>
      </c>
      <c r="S16" s="27">
        <v>2812.61</v>
      </c>
      <c r="T16" s="27">
        <v>2812.35</v>
      </c>
      <c r="U16" s="27">
        <v>2395.37</v>
      </c>
      <c r="V16" s="27">
        <v>2432.83</v>
      </c>
      <c r="W16" s="27">
        <v>2169.51</v>
      </c>
      <c r="X16" s="27">
        <v>2090.81</v>
      </c>
      <c r="Y16" s="27">
        <v>1820.88</v>
      </c>
      <c r="Z16" s="28">
        <v>948.580979</v>
      </c>
      <c r="AA16" s="28">
        <v>916.602782</v>
      </c>
      <c r="AB16" s="28">
        <v>849.519439</v>
      </c>
      <c r="AC16" s="28">
        <v>913.78</v>
      </c>
      <c r="AD16" s="28">
        <v>935.82</v>
      </c>
      <c r="AE16" s="28">
        <v>905</v>
      </c>
      <c r="AF16" s="32">
        <v>739.24</v>
      </c>
      <c r="AG16" s="28">
        <v>890.03</v>
      </c>
      <c r="AH16" s="28">
        <v>1004.3</v>
      </c>
      <c r="AI16" s="28">
        <v>1160.1</v>
      </c>
      <c r="AJ16" s="30">
        <v>1887.6</v>
      </c>
      <c r="AK16" s="30">
        <v>1196.39</v>
      </c>
      <c r="AL16" s="30">
        <v>1046.67</v>
      </c>
      <c r="AM16" s="30">
        <v>1002.95</v>
      </c>
      <c r="AN16" s="30">
        <v>1341.57</v>
      </c>
      <c r="AO16" s="30">
        <v>1213.26</v>
      </c>
      <c r="AP16" s="30">
        <v>845.3</v>
      </c>
      <c r="AQ16" s="30">
        <v>1054.67</v>
      </c>
      <c r="AR16" s="30">
        <v>1209.2</v>
      </c>
      <c r="AS16" s="30">
        <v>931.22</v>
      </c>
      <c r="AT16" s="30">
        <v>756.43</v>
      </c>
      <c r="AU16" s="30">
        <v>808.56</v>
      </c>
      <c r="AV16" s="30">
        <v>776.06</v>
      </c>
      <c r="AW16" s="30">
        <v>715.41</v>
      </c>
      <c r="AX16" s="57">
        <f t="shared" si="0"/>
        <v>7203.608865</v>
      </c>
      <c r="AY16" s="58">
        <f t="shared" si="1"/>
        <v>7444.783434</v>
      </c>
      <c r="AZ16" s="58">
        <f t="shared" si="2"/>
        <v>6012.594663</v>
      </c>
      <c r="BA16" s="58">
        <f t="shared" si="3"/>
        <v>5862.0599999999995</v>
      </c>
      <c r="BB16" s="58">
        <f t="shared" si="4"/>
        <v>6350.259999999999</v>
      </c>
      <c r="BC16" s="58">
        <f t="shared" si="24"/>
        <v>6318.71</v>
      </c>
      <c r="BD16" s="58">
        <f t="shared" si="25"/>
        <v>5533.44</v>
      </c>
      <c r="BE16" s="58">
        <f t="shared" si="7"/>
        <v>5491.91</v>
      </c>
      <c r="BF16" s="58">
        <f t="shared" si="8"/>
        <v>5798.5</v>
      </c>
      <c r="BG16" s="58">
        <f t="shared" si="9"/>
        <v>5654.5</v>
      </c>
      <c r="BH16" s="58">
        <f t="shared" si="10"/>
        <v>5896.2</v>
      </c>
      <c r="BI16" s="58">
        <f t="shared" si="11"/>
        <v>4805.91</v>
      </c>
      <c r="BJ16" s="58">
        <f t="shared" si="12"/>
        <v>5470.03</v>
      </c>
      <c r="BK16" s="58">
        <f t="shared" si="13"/>
        <v>4455.46</v>
      </c>
      <c r="BL16" s="58">
        <f t="shared" si="14"/>
        <v>4724.9</v>
      </c>
      <c r="BM16" s="58">
        <f t="shared" si="15"/>
        <v>4642.92</v>
      </c>
      <c r="BN16" s="58">
        <f t="shared" si="16"/>
        <v>3875.8199999999997</v>
      </c>
      <c r="BO16" s="58">
        <f t="shared" si="17"/>
        <v>3867.28</v>
      </c>
      <c r="BP16" s="58">
        <f t="shared" si="18"/>
        <v>4021.55</v>
      </c>
      <c r="BQ16" s="58">
        <f t="shared" si="19"/>
        <v>3326.59</v>
      </c>
      <c r="BR16" s="58">
        <f t="shared" si="20"/>
        <v>3189.2599999999998</v>
      </c>
      <c r="BS16" s="58">
        <f t="shared" si="21"/>
        <v>2978.07</v>
      </c>
      <c r="BT16" s="58">
        <f t="shared" si="22"/>
        <v>2866.87</v>
      </c>
      <c r="BU16" s="58">
        <f t="shared" si="23"/>
        <v>2536.29</v>
      </c>
      <c r="BV16" s="10"/>
      <c r="BW16" s="10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  <c r="FC16" s="21"/>
      <c r="FD16" s="21"/>
      <c r="FE16" s="21"/>
      <c r="FF16" s="21"/>
      <c r="FG16" s="21"/>
      <c r="FH16" s="21"/>
      <c r="FI16" s="21"/>
      <c r="FJ16" s="21"/>
      <c r="FK16" s="21"/>
      <c r="FL16" s="21"/>
      <c r="FM16" s="21"/>
      <c r="FN16" s="21"/>
      <c r="FO16" s="21"/>
      <c r="FP16" s="21"/>
      <c r="FQ16" s="21"/>
      <c r="FR16" s="21"/>
      <c r="FS16" s="21"/>
      <c r="FT16" s="21"/>
      <c r="FU16" s="21"/>
      <c r="FV16" s="21"/>
      <c r="FW16" s="21"/>
      <c r="FX16" s="21"/>
      <c r="FY16" s="21"/>
      <c r="FZ16" s="21"/>
      <c r="GA16" s="21"/>
      <c r="GB16" s="21"/>
      <c r="GC16" s="21"/>
      <c r="GD16" s="21"/>
      <c r="GE16" s="21"/>
      <c r="GF16" s="21"/>
      <c r="GG16" s="21"/>
      <c r="GH16" s="21"/>
      <c r="GI16" s="21"/>
      <c r="GJ16" s="21"/>
      <c r="GK16" s="21"/>
      <c r="GL16" s="21"/>
      <c r="GM16" s="21"/>
      <c r="GN16" s="21"/>
      <c r="GO16" s="21"/>
      <c r="GP16" s="21"/>
      <c r="GQ16" s="21"/>
      <c r="GR16" s="21"/>
      <c r="GS16" s="21"/>
      <c r="GT16" s="21"/>
      <c r="GU16" s="21"/>
      <c r="GV16" s="21"/>
      <c r="GW16" s="21"/>
      <c r="GX16" s="21"/>
      <c r="GY16" s="21"/>
      <c r="GZ16" s="21"/>
      <c r="HA16" s="21"/>
      <c r="HB16" s="21"/>
      <c r="HC16" s="21"/>
      <c r="HD16" s="21"/>
      <c r="HE16" s="21"/>
      <c r="HF16" s="21"/>
      <c r="HG16" s="21"/>
      <c r="HH16" s="21"/>
      <c r="HI16" s="21"/>
      <c r="HJ16" s="21"/>
      <c r="HK16" s="21"/>
      <c r="HL16" s="21"/>
      <c r="HM16" s="21"/>
      <c r="HN16" s="21"/>
      <c r="HO16" s="21"/>
      <c r="HP16" s="21"/>
      <c r="HQ16" s="21"/>
      <c r="HR16" s="21"/>
      <c r="HS16" s="21"/>
      <c r="HT16" s="21"/>
      <c r="HU16" s="21"/>
      <c r="HV16" s="21"/>
      <c r="HW16" s="21"/>
      <c r="HX16" s="21"/>
      <c r="HY16" s="21"/>
      <c r="HZ16" s="21"/>
      <c r="IA16" s="21"/>
      <c r="IB16" s="21"/>
      <c r="IC16" s="21"/>
      <c r="ID16" s="21"/>
      <c r="IE16" s="21"/>
      <c r="IF16" s="21"/>
      <c r="IG16" s="21"/>
      <c r="IH16" s="21"/>
      <c r="II16" s="21"/>
      <c r="IJ16" s="21"/>
      <c r="IK16" s="21"/>
      <c r="IL16" s="21"/>
      <c r="IM16" s="21"/>
      <c r="IN16" s="21"/>
      <c r="IO16" s="21"/>
      <c r="IP16" s="21"/>
      <c r="IQ16" s="21"/>
    </row>
    <row r="17" spans="1:251" s="5" customFormat="1" ht="13.5" thickBot="1">
      <c r="A17" s="49" t="s">
        <v>25</v>
      </c>
      <c r="B17" s="54">
        <v>41.940659</v>
      </c>
      <c r="C17" s="27">
        <v>43.163473</v>
      </c>
      <c r="D17" s="27">
        <v>42.968381</v>
      </c>
      <c r="E17" s="27">
        <v>49.49</v>
      </c>
      <c r="F17" s="27">
        <v>57.66</v>
      </c>
      <c r="G17" s="33">
        <v>51.63</v>
      </c>
      <c r="H17" s="31">
        <v>35.1</v>
      </c>
      <c r="I17" s="27">
        <v>71.29</v>
      </c>
      <c r="J17" s="27">
        <v>46.5</v>
      </c>
      <c r="K17" s="27">
        <v>52.4</v>
      </c>
      <c r="L17" s="27">
        <v>51.8</v>
      </c>
      <c r="M17" s="27">
        <v>35.42</v>
      </c>
      <c r="N17" s="27">
        <v>33.32</v>
      </c>
      <c r="O17" s="27">
        <v>30.54</v>
      </c>
      <c r="P17" s="27">
        <v>35.02</v>
      </c>
      <c r="Q17" s="27">
        <v>37.83</v>
      </c>
      <c r="R17" s="27">
        <v>40.64</v>
      </c>
      <c r="S17" s="27">
        <v>30.16</v>
      </c>
      <c r="T17" s="27">
        <v>28.44</v>
      </c>
      <c r="U17" s="27">
        <v>41.2</v>
      </c>
      <c r="V17" s="27">
        <v>21.31</v>
      </c>
      <c r="W17" s="27">
        <v>18.26</v>
      </c>
      <c r="X17" s="27">
        <v>22.52</v>
      </c>
      <c r="Y17" s="27">
        <v>26.3</v>
      </c>
      <c r="Z17" s="28">
        <v>0.079774</v>
      </c>
      <c r="AA17" s="28">
        <v>0.330818</v>
      </c>
      <c r="AB17" s="28">
        <v>0.093948</v>
      </c>
      <c r="AC17" s="28">
        <v>0.27</v>
      </c>
      <c r="AD17" s="28">
        <v>0.33</v>
      </c>
      <c r="AE17" s="28">
        <v>0.13</v>
      </c>
      <c r="AF17" s="32">
        <v>0.08</v>
      </c>
      <c r="AG17" s="28">
        <v>0.18</v>
      </c>
      <c r="AH17" s="28">
        <v>0.3</v>
      </c>
      <c r="AI17" s="28">
        <v>0.2</v>
      </c>
      <c r="AJ17" s="30">
        <v>0.4</v>
      </c>
      <c r="AK17" s="30">
        <v>0.43</v>
      </c>
      <c r="AL17" s="30">
        <v>0.43</v>
      </c>
      <c r="AM17" s="30">
        <v>0.46000000000000085</v>
      </c>
      <c r="AN17" s="30">
        <v>0.52</v>
      </c>
      <c r="AO17" s="30">
        <v>0.47</v>
      </c>
      <c r="AP17" s="30">
        <v>0.46</v>
      </c>
      <c r="AQ17" s="30">
        <v>0.32</v>
      </c>
      <c r="AR17" s="30">
        <v>0.24</v>
      </c>
      <c r="AS17" s="30">
        <v>0.18</v>
      </c>
      <c r="AT17" s="30">
        <v>1.08</v>
      </c>
      <c r="AU17" s="30">
        <v>1.64</v>
      </c>
      <c r="AV17" s="30">
        <v>0.96</v>
      </c>
      <c r="AW17" s="30">
        <v>0.75</v>
      </c>
      <c r="AX17" s="57">
        <f t="shared" si="0"/>
        <v>42.020433</v>
      </c>
      <c r="AY17" s="58">
        <f t="shared" si="1"/>
        <v>43.494291000000004</v>
      </c>
      <c r="AZ17" s="58">
        <f t="shared" si="2"/>
        <v>43.062329</v>
      </c>
      <c r="BA17" s="58">
        <f t="shared" si="3"/>
        <v>49.760000000000005</v>
      </c>
      <c r="BB17" s="58">
        <f t="shared" si="4"/>
        <v>57.989999999999995</v>
      </c>
      <c r="BC17" s="58">
        <f t="shared" si="24"/>
        <v>51.760000000000005</v>
      </c>
      <c r="BD17" s="58">
        <f t="shared" si="25"/>
        <v>35.18</v>
      </c>
      <c r="BE17" s="58">
        <f t="shared" si="7"/>
        <v>71.47000000000001</v>
      </c>
      <c r="BF17" s="58">
        <f t="shared" si="8"/>
        <v>46.8</v>
      </c>
      <c r="BG17" s="58">
        <f t="shared" si="9"/>
        <v>52.6</v>
      </c>
      <c r="BH17" s="58">
        <f t="shared" si="10"/>
        <v>52.199999999999996</v>
      </c>
      <c r="BI17" s="58">
        <f t="shared" si="11"/>
        <v>35.85</v>
      </c>
      <c r="BJ17" s="58">
        <f t="shared" si="12"/>
        <v>33.75</v>
      </c>
      <c r="BK17" s="58">
        <f t="shared" si="13"/>
        <v>31</v>
      </c>
      <c r="BL17" s="58">
        <f t="shared" si="14"/>
        <v>35.540000000000006</v>
      </c>
      <c r="BM17" s="58">
        <f t="shared" si="15"/>
        <v>38.3</v>
      </c>
      <c r="BN17" s="58">
        <f t="shared" si="16"/>
        <v>41.1</v>
      </c>
      <c r="BO17" s="58">
        <f t="shared" si="17"/>
        <v>30.48</v>
      </c>
      <c r="BP17" s="58">
        <f t="shared" si="18"/>
        <v>28.68</v>
      </c>
      <c r="BQ17" s="58">
        <f t="shared" si="19"/>
        <v>41.38</v>
      </c>
      <c r="BR17" s="58">
        <f t="shared" si="20"/>
        <v>22.39</v>
      </c>
      <c r="BS17" s="58">
        <f t="shared" si="21"/>
        <v>19.900000000000002</v>
      </c>
      <c r="BT17" s="58">
        <f t="shared" si="22"/>
        <v>23.48</v>
      </c>
      <c r="BU17" s="58">
        <f t="shared" si="23"/>
        <v>27.05</v>
      </c>
      <c r="BV17" s="10"/>
      <c r="BW17" s="10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O17" s="21"/>
      <c r="EP17" s="21"/>
      <c r="EQ17" s="21"/>
      <c r="ER17" s="21"/>
      <c r="ES17" s="21"/>
      <c r="ET17" s="21"/>
      <c r="EU17" s="21"/>
      <c r="EV17" s="21"/>
      <c r="EW17" s="21"/>
      <c r="EX17" s="21"/>
      <c r="EY17" s="21"/>
      <c r="EZ17" s="21"/>
      <c r="FA17" s="21"/>
      <c r="FB17" s="21"/>
      <c r="FC17" s="21"/>
      <c r="FD17" s="21"/>
      <c r="FE17" s="21"/>
      <c r="FF17" s="21"/>
      <c r="FG17" s="21"/>
      <c r="FH17" s="21"/>
      <c r="FI17" s="21"/>
      <c r="FJ17" s="21"/>
      <c r="FK17" s="21"/>
      <c r="FL17" s="21"/>
      <c r="FM17" s="21"/>
      <c r="FN17" s="21"/>
      <c r="FO17" s="21"/>
      <c r="FP17" s="21"/>
      <c r="FQ17" s="21"/>
      <c r="FR17" s="21"/>
      <c r="FS17" s="21"/>
      <c r="FT17" s="21"/>
      <c r="FU17" s="21"/>
      <c r="FV17" s="21"/>
      <c r="FW17" s="21"/>
      <c r="FX17" s="21"/>
      <c r="FY17" s="21"/>
      <c r="FZ17" s="21"/>
      <c r="GA17" s="21"/>
      <c r="GB17" s="21"/>
      <c r="GC17" s="21"/>
      <c r="GD17" s="21"/>
      <c r="GE17" s="21"/>
      <c r="GF17" s="21"/>
      <c r="GG17" s="21"/>
      <c r="GH17" s="21"/>
      <c r="GI17" s="21"/>
      <c r="GJ17" s="21"/>
      <c r="GK17" s="21"/>
      <c r="GL17" s="21"/>
      <c r="GM17" s="21"/>
      <c r="GN17" s="21"/>
      <c r="GO17" s="21"/>
      <c r="GP17" s="21"/>
      <c r="GQ17" s="21"/>
      <c r="GR17" s="21"/>
      <c r="GS17" s="21"/>
      <c r="GT17" s="21"/>
      <c r="GU17" s="21"/>
      <c r="GV17" s="21"/>
      <c r="GW17" s="21"/>
      <c r="GX17" s="21"/>
      <c r="GY17" s="21"/>
      <c r="GZ17" s="21"/>
      <c r="HA17" s="21"/>
      <c r="HB17" s="21"/>
      <c r="HC17" s="21"/>
      <c r="HD17" s="21"/>
      <c r="HE17" s="21"/>
      <c r="HF17" s="21"/>
      <c r="HG17" s="21"/>
      <c r="HH17" s="21"/>
      <c r="HI17" s="21"/>
      <c r="HJ17" s="21"/>
      <c r="HK17" s="21"/>
      <c r="HL17" s="21"/>
      <c r="HM17" s="21"/>
      <c r="HN17" s="21"/>
      <c r="HO17" s="21"/>
      <c r="HP17" s="21"/>
      <c r="HQ17" s="21"/>
      <c r="HR17" s="21"/>
      <c r="HS17" s="21"/>
      <c r="HT17" s="21"/>
      <c r="HU17" s="21"/>
      <c r="HV17" s="21"/>
      <c r="HW17" s="21"/>
      <c r="HX17" s="21"/>
      <c r="HY17" s="21"/>
      <c r="HZ17" s="21"/>
      <c r="IA17" s="21"/>
      <c r="IB17" s="21"/>
      <c r="IC17" s="21"/>
      <c r="ID17" s="21"/>
      <c r="IE17" s="21"/>
      <c r="IF17" s="21"/>
      <c r="IG17" s="21"/>
      <c r="IH17" s="21"/>
      <c r="II17" s="21"/>
      <c r="IJ17" s="21"/>
      <c r="IK17" s="21"/>
      <c r="IL17" s="21"/>
      <c r="IM17" s="21"/>
      <c r="IN17" s="21"/>
      <c r="IO17" s="21"/>
      <c r="IP17" s="21"/>
      <c r="IQ17" s="21"/>
    </row>
    <row r="18" spans="1:251" s="5" customFormat="1" ht="13.5" thickBot="1">
      <c r="A18" s="49" t="s">
        <v>26</v>
      </c>
      <c r="B18" s="54">
        <v>105.53219</v>
      </c>
      <c r="C18" s="27">
        <v>396.103796</v>
      </c>
      <c r="D18" s="27">
        <v>597.962541</v>
      </c>
      <c r="E18" s="27">
        <v>451.33</v>
      </c>
      <c r="F18" s="27">
        <v>463.92</v>
      </c>
      <c r="G18" s="33">
        <v>479.79</v>
      </c>
      <c r="H18" s="31">
        <v>305.14</v>
      </c>
      <c r="I18" s="27">
        <v>383.34</v>
      </c>
      <c r="J18" s="27">
        <v>160.7</v>
      </c>
      <c r="K18" s="27">
        <v>55.2</v>
      </c>
      <c r="L18" s="27">
        <v>21.8</v>
      </c>
      <c r="M18" s="27">
        <v>15.87</v>
      </c>
      <c r="N18" s="27">
        <v>38.07</v>
      </c>
      <c r="O18" s="27">
        <v>44.11</v>
      </c>
      <c r="P18" s="27">
        <v>40.81</v>
      </c>
      <c r="Q18" s="27">
        <v>30.87</v>
      </c>
      <c r="R18" s="27">
        <v>25.47</v>
      </c>
      <c r="S18" s="27">
        <v>25.6</v>
      </c>
      <c r="T18" s="27">
        <v>33.18</v>
      </c>
      <c r="U18" s="27">
        <v>33.49</v>
      </c>
      <c r="V18" s="27">
        <v>35.1</v>
      </c>
      <c r="W18" s="27">
        <v>42.5</v>
      </c>
      <c r="X18" s="27">
        <v>28.68</v>
      </c>
      <c r="Y18" s="27">
        <v>41.59</v>
      </c>
      <c r="Z18" s="28">
        <v>0.054593</v>
      </c>
      <c r="AA18" s="28">
        <v>0.713369</v>
      </c>
      <c r="AB18" s="28">
        <v>0.281522</v>
      </c>
      <c r="AC18" s="28">
        <v>0.22</v>
      </c>
      <c r="AD18" s="28">
        <v>0.12</v>
      </c>
      <c r="AE18" s="28">
        <v>2.6</v>
      </c>
      <c r="AF18" s="32">
        <v>2.78</v>
      </c>
      <c r="AG18" s="28">
        <v>8.89</v>
      </c>
      <c r="AH18" s="28">
        <v>7.2</v>
      </c>
      <c r="AI18" s="28">
        <v>0.1</v>
      </c>
      <c r="AJ18" s="30">
        <v>0.1</v>
      </c>
      <c r="AK18" s="30">
        <v>17.8</v>
      </c>
      <c r="AL18" s="30">
        <v>8.32</v>
      </c>
      <c r="AM18" s="30">
        <v>7.37</v>
      </c>
      <c r="AN18" s="30">
        <v>7.44</v>
      </c>
      <c r="AO18" s="30">
        <v>9.99</v>
      </c>
      <c r="AP18" s="30">
        <v>1.72</v>
      </c>
      <c r="AQ18" s="30">
        <v>1.93</v>
      </c>
      <c r="AR18" s="30">
        <v>0.39</v>
      </c>
      <c r="AS18" s="30">
        <v>0.37</v>
      </c>
      <c r="AT18" s="30">
        <v>0.28</v>
      </c>
      <c r="AU18" s="30">
        <v>8.16</v>
      </c>
      <c r="AV18" s="30">
        <v>8.75</v>
      </c>
      <c r="AW18" s="30">
        <v>4.18</v>
      </c>
      <c r="AX18" s="57">
        <f t="shared" si="0"/>
        <v>105.586783</v>
      </c>
      <c r="AY18" s="58">
        <f t="shared" si="1"/>
        <v>396.817165</v>
      </c>
      <c r="AZ18" s="58">
        <f t="shared" si="2"/>
        <v>598.244063</v>
      </c>
      <c r="BA18" s="58">
        <f t="shared" si="3"/>
        <v>451.55</v>
      </c>
      <c r="BB18" s="58">
        <f t="shared" si="4"/>
        <v>464.04</v>
      </c>
      <c r="BC18" s="58">
        <f t="shared" si="24"/>
        <v>482.39000000000004</v>
      </c>
      <c r="BD18" s="58">
        <f t="shared" si="25"/>
        <v>307.91999999999996</v>
      </c>
      <c r="BE18" s="58">
        <f t="shared" si="7"/>
        <v>392.22999999999996</v>
      </c>
      <c r="BF18" s="58">
        <f t="shared" si="8"/>
        <v>167.89999999999998</v>
      </c>
      <c r="BG18" s="58">
        <f t="shared" si="9"/>
        <v>55.300000000000004</v>
      </c>
      <c r="BH18" s="58">
        <f t="shared" si="10"/>
        <v>21.900000000000002</v>
      </c>
      <c r="BI18" s="58">
        <f t="shared" si="11"/>
        <v>33.67</v>
      </c>
      <c r="BJ18" s="58">
        <f t="shared" si="12"/>
        <v>46.39</v>
      </c>
      <c r="BK18" s="58">
        <f t="shared" si="13"/>
        <v>51.48</v>
      </c>
      <c r="BL18" s="58">
        <f t="shared" si="14"/>
        <v>48.25</v>
      </c>
      <c r="BM18" s="58">
        <f t="shared" si="15"/>
        <v>40.86</v>
      </c>
      <c r="BN18" s="58">
        <f t="shared" si="16"/>
        <v>27.189999999999998</v>
      </c>
      <c r="BO18" s="58">
        <f t="shared" si="17"/>
        <v>27.53</v>
      </c>
      <c r="BP18" s="58">
        <f t="shared" si="18"/>
        <v>33.57</v>
      </c>
      <c r="BQ18" s="58">
        <f t="shared" si="19"/>
        <v>33.86</v>
      </c>
      <c r="BR18" s="58">
        <f t="shared" si="20"/>
        <v>35.38</v>
      </c>
      <c r="BS18" s="58">
        <f t="shared" si="21"/>
        <v>50.66</v>
      </c>
      <c r="BT18" s="58">
        <f t="shared" si="22"/>
        <v>37.43</v>
      </c>
      <c r="BU18" s="58">
        <f t="shared" si="23"/>
        <v>45.77</v>
      </c>
      <c r="BV18" s="10"/>
      <c r="BW18" s="10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O18" s="21"/>
      <c r="EP18" s="21"/>
      <c r="EQ18" s="21"/>
      <c r="ER18" s="21"/>
      <c r="ES18" s="21"/>
      <c r="ET18" s="21"/>
      <c r="EU18" s="21"/>
      <c r="EV18" s="21"/>
      <c r="EW18" s="21"/>
      <c r="EX18" s="21"/>
      <c r="EY18" s="21"/>
      <c r="EZ18" s="21"/>
      <c r="FA18" s="21"/>
      <c r="FB18" s="21"/>
      <c r="FC18" s="21"/>
      <c r="FD18" s="21"/>
      <c r="FE18" s="21"/>
      <c r="FF18" s="21"/>
      <c r="FG18" s="21"/>
      <c r="FH18" s="21"/>
      <c r="FI18" s="21"/>
      <c r="FJ18" s="21"/>
      <c r="FK18" s="21"/>
      <c r="FL18" s="21"/>
      <c r="FM18" s="21"/>
      <c r="FN18" s="21"/>
      <c r="FO18" s="21"/>
      <c r="FP18" s="21"/>
      <c r="FQ18" s="21"/>
      <c r="FR18" s="21"/>
      <c r="FS18" s="21"/>
      <c r="FT18" s="21"/>
      <c r="FU18" s="21"/>
      <c r="FV18" s="21"/>
      <c r="FW18" s="21"/>
      <c r="FX18" s="21"/>
      <c r="FY18" s="21"/>
      <c r="FZ18" s="21"/>
      <c r="GA18" s="21"/>
      <c r="GB18" s="21"/>
      <c r="GC18" s="21"/>
      <c r="GD18" s="21"/>
      <c r="GE18" s="21"/>
      <c r="GF18" s="21"/>
      <c r="GG18" s="21"/>
      <c r="GH18" s="21"/>
      <c r="GI18" s="21"/>
      <c r="GJ18" s="21"/>
      <c r="GK18" s="21"/>
      <c r="GL18" s="21"/>
      <c r="GM18" s="21"/>
      <c r="GN18" s="21"/>
      <c r="GO18" s="21"/>
      <c r="GP18" s="21"/>
      <c r="GQ18" s="21"/>
      <c r="GR18" s="21"/>
      <c r="GS18" s="21"/>
      <c r="GT18" s="21"/>
      <c r="GU18" s="21"/>
      <c r="GV18" s="21"/>
      <c r="GW18" s="21"/>
      <c r="GX18" s="21"/>
      <c r="GY18" s="21"/>
      <c r="GZ18" s="21"/>
      <c r="HA18" s="21"/>
      <c r="HB18" s="21"/>
      <c r="HC18" s="21"/>
      <c r="HD18" s="21"/>
      <c r="HE18" s="21"/>
      <c r="HF18" s="21"/>
      <c r="HG18" s="21"/>
      <c r="HH18" s="21"/>
      <c r="HI18" s="21"/>
      <c r="HJ18" s="21"/>
      <c r="HK18" s="21"/>
      <c r="HL18" s="21"/>
      <c r="HM18" s="21"/>
      <c r="HN18" s="21"/>
      <c r="HO18" s="21"/>
      <c r="HP18" s="21"/>
      <c r="HQ18" s="21"/>
      <c r="HR18" s="21"/>
      <c r="HS18" s="21"/>
      <c r="HT18" s="21"/>
      <c r="HU18" s="21"/>
      <c r="HV18" s="21"/>
      <c r="HW18" s="21"/>
      <c r="HX18" s="21"/>
      <c r="HY18" s="21"/>
      <c r="HZ18" s="21"/>
      <c r="IA18" s="21"/>
      <c r="IB18" s="21"/>
      <c r="IC18" s="21"/>
      <c r="ID18" s="21"/>
      <c r="IE18" s="21"/>
      <c r="IF18" s="21"/>
      <c r="IG18" s="21"/>
      <c r="IH18" s="21"/>
      <c r="II18" s="21"/>
      <c r="IJ18" s="21"/>
      <c r="IK18" s="21"/>
      <c r="IL18" s="21"/>
      <c r="IM18" s="21"/>
      <c r="IN18" s="21"/>
      <c r="IO18" s="21"/>
      <c r="IP18" s="21"/>
      <c r="IQ18" s="21"/>
    </row>
    <row r="19" spans="1:251" s="5" customFormat="1" ht="13.5" thickBot="1">
      <c r="A19" s="49" t="s">
        <v>27</v>
      </c>
      <c r="B19" s="54">
        <v>968.786719</v>
      </c>
      <c r="C19" s="27">
        <v>917.736888</v>
      </c>
      <c r="D19" s="27">
        <v>911.294527</v>
      </c>
      <c r="E19" s="27">
        <v>750.64</v>
      </c>
      <c r="F19" s="27">
        <v>747.92</v>
      </c>
      <c r="G19" s="33">
        <v>854.98</v>
      </c>
      <c r="H19" s="31">
        <v>724.72</v>
      </c>
      <c r="I19" s="27">
        <v>728.3</v>
      </c>
      <c r="J19" s="27">
        <v>702.2</v>
      </c>
      <c r="K19" s="27">
        <v>645.2</v>
      </c>
      <c r="L19" s="27">
        <v>737.3</v>
      </c>
      <c r="M19" s="27">
        <v>705.43</v>
      </c>
      <c r="N19" s="27">
        <v>844.25</v>
      </c>
      <c r="O19" s="27">
        <v>684.77</v>
      </c>
      <c r="P19" s="27">
        <v>639</v>
      </c>
      <c r="Q19" s="27">
        <v>723.6</v>
      </c>
      <c r="R19" s="27">
        <v>772.06</v>
      </c>
      <c r="S19" s="27">
        <v>680.89</v>
      </c>
      <c r="T19" s="27">
        <v>584.19</v>
      </c>
      <c r="U19" s="27">
        <v>677.15</v>
      </c>
      <c r="V19" s="27">
        <v>849.67</v>
      </c>
      <c r="W19" s="27">
        <v>357.54</v>
      </c>
      <c r="X19" s="27">
        <v>413.42</v>
      </c>
      <c r="Y19" s="27">
        <v>481.58</v>
      </c>
      <c r="Z19" s="28">
        <v>107.292086</v>
      </c>
      <c r="AA19" s="28">
        <v>104.345334</v>
      </c>
      <c r="AB19" s="28">
        <v>108.504981</v>
      </c>
      <c r="AC19" s="28">
        <v>96.79</v>
      </c>
      <c r="AD19" s="28">
        <v>98.54</v>
      </c>
      <c r="AE19" s="28">
        <v>83.38</v>
      </c>
      <c r="AF19" s="32">
        <v>93.97</v>
      </c>
      <c r="AG19" s="28">
        <v>98.25</v>
      </c>
      <c r="AH19" s="28">
        <v>95.1</v>
      </c>
      <c r="AI19" s="28">
        <v>100.2</v>
      </c>
      <c r="AJ19" s="30">
        <v>91.1</v>
      </c>
      <c r="AK19" s="30">
        <v>69.5</v>
      </c>
      <c r="AL19" s="30">
        <v>49.81</v>
      </c>
      <c r="AM19" s="30">
        <v>37.180000000000064</v>
      </c>
      <c r="AN19" s="30">
        <v>32.8</v>
      </c>
      <c r="AO19" s="30">
        <v>41.9</v>
      </c>
      <c r="AP19" s="30">
        <v>40.54</v>
      </c>
      <c r="AQ19" s="30">
        <v>50.61</v>
      </c>
      <c r="AR19" s="30">
        <v>37.88</v>
      </c>
      <c r="AS19" s="30">
        <v>21.98</v>
      </c>
      <c r="AT19" s="30">
        <v>20.69</v>
      </c>
      <c r="AU19" s="30">
        <v>7.69</v>
      </c>
      <c r="AV19" s="30">
        <v>49.31</v>
      </c>
      <c r="AW19" s="30">
        <v>10.22</v>
      </c>
      <c r="AX19" s="57">
        <f t="shared" si="0"/>
        <v>1076.0788049999999</v>
      </c>
      <c r="AY19" s="58">
        <f t="shared" si="1"/>
        <v>1022.082222</v>
      </c>
      <c r="AZ19" s="58">
        <f t="shared" si="2"/>
        <v>1019.7995080000001</v>
      </c>
      <c r="BA19" s="58">
        <f t="shared" si="3"/>
        <v>847.43</v>
      </c>
      <c r="BB19" s="58">
        <f t="shared" si="4"/>
        <v>846.4599999999999</v>
      </c>
      <c r="BC19" s="58">
        <f t="shared" si="24"/>
        <v>938.36</v>
      </c>
      <c r="BD19" s="58">
        <f t="shared" si="25"/>
        <v>818.69</v>
      </c>
      <c r="BE19" s="58">
        <f t="shared" si="7"/>
        <v>826.55</v>
      </c>
      <c r="BF19" s="58">
        <f t="shared" si="8"/>
        <v>797.3000000000001</v>
      </c>
      <c r="BG19" s="58">
        <f t="shared" si="9"/>
        <v>745.4000000000001</v>
      </c>
      <c r="BH19" s="58">
        <f t="shared" si="10"/>
        <v>828.4</v>
      </c>
      <c r="BI19" s="58">
        <f t="shared" si="11"/>
        <v>774.93</v>
      </c>
      <c r="BJ19" s="58">
        <f t="shared" si="12"/>
        <v>894.06</v>
      </c>
      <c r="BK19" s="58">
        <f t="shared" si="13"/>
        <v>721.95</v>
      </c>
      <c r="BL19" s="58">
        <f t="shared" si="14"/>
        <v>671.8</v>
      </c>
      <c r="BM19" s="58">
        <f t="shared" si="15"/>
        <v>765.5</v>
      </c>
      <c r="BN19" s="58">
        <f t="shared" si="16"/>
        <v>812.5999999999999</v>
      </c>
      <c r="BO19" s="58">
        <f t="shared" si="17"/>
        <v>731.5</v>
      </c>
      <c r="BP19" s="58">
        <f t="shared" si="18"/>
        <v>622.07</v>
      </c>
      <c r="BQ19" s="58">
        <f t="shared" si="19"/>
        <v>699.13</v>
      </c>
      <c r="BR19" s="58">
        <f t="shared" si="20"/>
        <v>870.36</v>
      </c>
      <c r="BS19" s="58">
        <f t="shared" si="21"/>
        <v>365.23</v>
      </c>
      <c r="BT19" s="58">
        <f t="shared" si="22"/>
        <v>462.73</v>
      </c>
      <c r="BU19" s="58">
        <f t="shared" si="23"/>
        <v>491.8</v>
      </c>
      <c r="BV19" s="10"/>
      <c r="BW19" s="10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O19" s="21"/>
      <c r="EP19" s="21"/>
      <c r="EQ19" s="21"/>
      <c r="ER19" s="21"/>
      <c r="ES19" s="21"/>
      <c r="ET19" s="21"/>
      <c r="EU19" s="21"/>
      <c r="EV19" s="21"/>
      <c r="EW19" s="21"/>
      <c r="EX19" s="21"/>
      <c r="EY19" s="21"/>
      <c r="EZ19" s="21"/>
      <c r="FA19" s="21"/>
      <c r="FB19" s="21"/>
      <c r="FC19" s="21"/>
      <c r="FD19" s="21"/>
      <c r="FE19" s="21"/>
      <c r="FF19" s="21"/>
      <c r="FG19" s="21"/>
      <c r="FH19" s="21"/>
      <c r="FI19" s="21"/>
      <c r="FJ19" s="21"/>
      <c r="FK19" s="21"/>
      <c r="FL19" s="21"/>
      <c r="FM19" s="21"/>
      <c r="FN19" s="21"/>
      <c r="FO19" s="21"/>
      <c r="FP19" s="21"/>
      <c r="FQ19" s="21"/>
      <c r="FR19" s="21"/>
      <c r="FS19" s="21"/>
      <c r="FT19" s="21"/>
      <c r="FU19" s="21"/>
      <c r="FV19" s="21"/>
      <c r="FW19" s="21"/>
      <c r="FX19" s="21"/>
      <c r="FY19" s="21"/>
      <c r="FZ19" s="21"/>
      <c r="GA19" s="21"/>
      <c r="GB19" s="21"/>
      <c r="GC19" s="21"/>
      <c r="GD19" s="21"/>
      <c r="GE19" s="21"/>
      <c r="GF19" s="21"/>
      <c r="GG19" s="21"/>
      <c r="GH19" s="21"/>
      <c r="GI19" s="21"/>
      <c r="GJ19" s="21"/>
      <c r="GK19" s="21"/>
      <c r="GL19" s="21"/>
      <c r="GM19" s="21"/>
      <c r="GN19" s="21"/>
      <c r="GO19" s="21"/>
      <c r="GP19" s="21"/>
      <c r="GQ19" s="21"/>
      <c r="GR19" s="21"/>
      <c r="GS19" s="21"/>
      <c r="GT19" s="21"/>
      <c r="GU19" s="21"/>
      <c r="GV19" s="21"/>
      <c r="GW19" s="21"/>
      <c r="GX19" s="21"/>
      <c r="GY19" s="21"/>
      <c r="GZ19" s="21"/>
      <c r="HA19" s="21"/>
      <c r="HB19" s="21"/>
      <c r="HC19" s="21"/>
      <c r="HD19" s="21"/>
      <c r="HE19" s="21"/>
      <c r="HF19" s="21"/>
      <c r="HG19" s="21"/>
      <c r="HH19" s="21"/>
      <c r="HI19" s="21"/>
      <c r="HJ19" s="21"/>
      <c r="HK19" s="21"/>
      <c r="HL19" s="21"/>
      <c r="HM19" s="21"/>
      <c r="HN19" s="21"/>
      <c r="HO19" s="21"/>
      <c r="HP19" s="21"/>
      <c r="HQ19" s="21"/>
      <c r="HR19" s="21"/>
      <c r="HS19" s="21"/>
      <c r="HT19" s="21"/>
      <c r="HU19" s="21"/>
      <c r="HV19" s="21"/>
      <c r="HW19" s="21"/>
      <c r="HX19" s="21"/>
      <c r="HY19" s="21"/>
      <c r="HZ19" s="21"/>
      <c r="IA19" s="21"/>
      <c r="IB19" s="21"/>
      <c r="IC19" s="21"/>
      <c r="ID19" s="21"/>
      <c r="IE19" s="21"/>
      <c r="IF19" s="21"/>
      <c r="IG19" s="21"/>
      <c r="IH19" s="21"/>
      <c r="II19" s="21"/>
      <c r="IJ19" s="21"/>
      <c r="IK19" s="21"/>
      <c r="IL19" s="21"/>
      <c r="IM19" s="21"/>
      <c r="IN19" s="21"/>
      <c r="IO19" s="21"/>
      <c r="IP19" s="21"/>
      <c r="IQ19" s="21"/>
    </row>
    <row r="20" spans="1:251" s="5" customFormat="1" ht="13.5" thickBot="1">
      <c r="A20" s="49" t="s">
        <v>28</v>
      </c>
      <c r="B20" s="54">
        <v>2437.381348</v>
      </c>
      <c r="C20" s="27">
        <v>2603.852142</v>
      </c>
      <c r="D20" s="27">
        <v>2274.48202</v>
      </c>
      <c r="E20" s="27">
        <v>2284.65</v>
      </c>
      <c r="F20" s="27">
        <v>2202.49</v>
      </c>
      <c r="G20" s="33">
        <v>2078.06</v>
      </c>
      <c r="H20" s="31">
        <v>1713.36</v>
      </c>
      <c r="I20" s="27">
        <v>3278.92</v>
      </c>
      <c r="J20" s="27">
        <v>3608.1</v>
      </c>
      <c r="K20" s="27">
        <v>3399.1</v>
      </c>
      <c r="L20" s="27">
        <v>3170.6</v>
      </c>
      <c r="M20" s="27">
        <v>2951.76</v>
      </c>
      <c r="N20" s="27">
        <v>3027.12</v>
      </c>
      <c r="O20" s="27">
        <v>2922.02</v>
      </c>
      <c r="P20" s="27">
        <v>2765.79</v>
      </c>
      <c r="Q20" s="27">
        <v>3147.02</v>
      </c>
      <c r="R20" s="27">
        <v>2812.77</v>
      </c>
      <c r="S20" s="27">
        <v>2751.51</v>
      </c>
      <c r="T20" s="27">
        <v>2900.13</v>
      </c>
      <c r="U20" s="27">
        <v>3095.26</v>
      </c>
      <c r="V20" s="27">
        <v>2846.12</v>
      </c>
      <c r="W20" s="27">
        <v>2266</v>
      </c>
      <c r="X20" s="27">
        <v>2315.87</v>
      </c>
      <c r="Y20" s="27">
        <v>2332.47</v>
      </c>
      <c r="Z20" s="28">
        <v>5367.038156</v>
      </c>
      <c r="AA20" s="28">
        <v>5637.180009</v>
      </c>
      <c r="AB20" s="28">
        <v>5773.6649</v>
      </c>
      <c r="AC20" s="28">
        <v>6314.2</v>
      </c>
      <c r="AD20" s="28">
        <v>5509.78</v>
      </c>
      <c r="AE20" s="28">
        <v>2999.03</v>
      </c>
      <c r="AF20" s="32">
        <v>4244.79</v>
      </c>
      <c r="AG20" s="28">
        <v>6305.81</v>
      </c>
      <c r="AH20" s="28">
        <v>6392.7</v>
      </c>
      <c r="AI20" s="28">
        <v>4330.6</v>
      </c>
      <c r="AJ20" s="30">
        <v>3867.8</v>
      </c>
      <c r="AK20" s="30">
        <v>3133.32</v>
      </c>
      <c r="AL20" s="30">
        <v>4692.06</v>
      </c>
      <c r="AM20" s="30">
        <v>5017.43</v>
      </c>
      <c r="AN20" s="30">
        <v>4534.55</v>
      </c>
      <c r="AO20" s="30">
        <v>3007.88</v>
      </c>
      <c r="AP20" s="30">
        <v>4066.15</v>
      </c>
      <c r="AQ20" s="30">
        <v>5726.15</v>
      </c>
      <c r="AR20" s="30">
        <v>4550.12</v>
      </c>
      <c r="AS20" s="30">
        <v>4731.97</v>
      </c>
      <c r="AT20" s="30">
        <v>4741.98</v>
      </c>
      <c r="AU20" s="30">
        <v>4544.28</v>
      </c>
      <c r="AV20" s="30">
        <v>5724.41</v>
      </c>
      <c r="AW20" s="30">
        <v>5516.5</v>
      </c>
      <c r="AX20" s="57">
        <f t="shared" si="0"/>
        <v>7804.4195039999995</v>
      </c>
      <c r="AY20" s="58">
        <f t="shared" si="1"/>
        <v>8241.032151</v>
      </c>
      <c r="AZ20" s="58">
        <f t="shared" si="2"/>
        <v>8048.146919999999</v>
      </c>
      <c r="BA20" s="58">
        <f t="shared" si="3"/>
        <v>8598.85</v>
      </c>
      <c r="BB20" s="58">
        <f t="shared" si="4"/>
        <v>7712.2699999999995</v>
      </c>
      <c r="BC20" s="58">
        <f t="shared" si="24"/>
        <v>5077.09</v>
      </c>
      <c r="BD20" s="58">
        <f t="shared" si="25"/>
        <v>5958.15</v>
      </c>
      <c r="BE20" s="58">
        <f t="shared" si="7"/>
        <v>9584.73</v>
      </c>
      <c r="BF20" s="58">
        <f t="shared" si="8"/>
        <v>10000.8</v>
      </c>
      <c r="BG20" s="58">
        <f t="shared" si="9"/>
        <v>7729.700000000001</v>
      </c>
      <c r="BH20" s="58">
        <f t="shared" si="10"/>
        <v>7038.4</v>
      </c>
      <c r="BI20" s="58">
        <f t="shared" si="11"/>
        <v>6085.08</v>
      </c>
      <c r="BJ20" s="58">
        <f t="shared" si="12"/>
        <v>7719.18</v>
      </c>
      <c r="BK20" s="58">
        <f t="shared" si="13"/>
        <v>7939.450000000001</v>
      </c>
      <c r="BL20" s="58">
        <f t="shared" si="14"/>
        <v>7300.34</v>
      </c>
      <c r="BM20" s="58">
        <f t="shared" si="15"/>
        <v>6154.9</v>
      </c>
      <c r="BN20" s="58">
        <f t="shared" si="16"/>
        <v>6878.92</v>
      </c>
      <c r="BO20" s="58">
        <f t="shared" si="17"/>
        <v>8477.66</v>
      </c>
      <c r="BP20" s="58">
        <f t="shared" si="18"/>
        <v>7450.25</v>
      </c>
      <c r="BQ20" s="58">
        <f t="shared" si="19"/>
        <v>7827.2300000000005</v>
      </c>
      <c r="BR20" s="58">
        <f t="shared" si="20"/>
        <v>7588.099999999999</v>
      </c>
      <c r="BS20" s="58">
        <f t="shared" si="21"/>
        <v>6810.28</v>
      </c>
      <c r="BT20" s="58">
        <f t="shared" si="22"/>
        <v>8040.28</v>
      </c>
      <c r="BU20" s="58">
        <f t="shared" si="23"/>
        <v>7848.969999999999</v>
      </c>
      <c r="BV20" s="10"/>
      <c r="BW20" s="10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O20" s="21"/>
      <c r="EP20" s="21"/>
      <c r="EQ20" s="21"/>
      <c r="ER20" s="21"/>
      <c r="ES20" s="21"/>
      <c r="ET20" s="21"/>
      <c r="EU20" s="21"/>
      <c r="EV20" s="21"/>
      <c r="EW20" s="21"/>
      <c r="EX20" s="21"/>
      <c r="EY20" s="21"/>
      <c r="EZ20" s="21"/>
      <c r="FA20" s="21"/>
      <c r="FB20" s="21"/>
      <c r="FC20" s="21"/>
      <c r="FD20" s="21"/>
      <c r="FE20" s="21"/>
      <c r="FF20" s="21"/>
      <c r="FG20" s="21"/>
      <c r="FH20" s="21"/>
      <c r="FI20" s="21"/>
      <c r="FJ20" s="21"/>
      <c r="FK20" s="21"/>
      <c r="FL20" s="21"/>
      <c r="FM20" s="21"/>
      <c r="FN20" s="21"/>
      <c r="FO20" s="21"/>
      <c r="FP20" s="21"/>
      <c r="FQ20" s="21"/>
      <c r="FR20" s="21"/>
      <c r="FS20" s="21"/>
      <c r="FT20" s="21"/>
      <c r="FU20" s="21"/>
      <c r="FV20" s="21"/>
      <c r="FW20" s="21"/>
      <c r="FX20" s="21"/>
      <c r="FY20" s="21"/>
      <c r="FZ20" s="21"/>
      <c r="GA20" s="21"/>
      <c r="GB20" s="21"/>
      <c r="GC20" s="21"/>
      <c r="GD20" s="21"/>
      <c r="GE20" s="21"/>
      <c r="GF20" s="21"/>
      <c r="GG20" s="21"/>
      <c r="GH20" s="21"/>
      <c r="GI20" s="21"/>
      <c r="GJ20" s="21"/>
      <c r="GK20" s="21"/>
      <c r="GL20" s="21"/>
      <c r="GM20" s="21"/>
      <c r="GN20" s="21"/>
      <c r="GO20" s="21"/>
      <c r="GP20" s="21"/>
      <c r="GQ20" s="21"/>
      <c r="GR20" s="21"/>
      <c r="GS20" s="21"/>
      <c r="GT20" s="21"/>
      <c r="GU20" s="21"/>
      <c r="GV20" s="21"/>
      <c r="GW20" s="21"/>
      <c r="GX20" s="21"/>
      <c r="GY20" s="21"/>
      <c r="GZ20" s="21"/>
      <c r="HA20" s="21"/>
      <c r="HB20" s="21"/>
      <c r="HC20" s="21"/>
      <c r="HD20" s="21"/>
      <c r="HE20" s="21"/>
      <c r="HF20" s="21"/>
      <c r="HG20" s="21"/>
      <c r="HH20" s="21"/>
      <c r="HI20" s="21"/>
      <c r="HJ20" s="21"/>
      <c r="HK20" s="21"/>
      <c r="HL20" s="21"/>
      <c r="HM20" s="21"/>
      <c r="HN20" s="21"/>
      <c r="HO20" s="21"/>
      <c r="HP20" s="21"/>
      <c r="HQ20" s="21"/>
      <c r="HR20" s="21"/>
      <c r="HS20" s="21"/>
      <c r="HT20" s="21"/>
      <c r="HU20" s="21"/>
      <c r="HV20" s="21"/>
      <c r="HW20" s="21"/>
      <c r="HX20" s="21"/>
      <c r="HY20" s="21"/>
      <c r="HZ20" s="21"/>
      <c r="IA20" s="21"/>
      <c r="IB20" s="21"/>
      <c r="IC20" s="21"/>
      <c r="ID20" s="21"/>
      <c r="IE20" s="21"/>
      <c r="IF20" s="21"/>
      <c r="IG20" s="21"/>
      <c r="IH20" s="21"/>
      <c r="II20" s="21"/>
      <c r="IJ20" s="21"/>
      <c r="IK20" s="21"/>
      <c r="IL20" s="21"/>
      <c r="IM20" s="21"/>
      <c r="IN20" s="21"/>
      <c r="IO20" s="21"/>
      <c r="IP20" s="21"/>
      <c r="IQ20" s="21"/>
    </row>
    <row r="21" spans="1:251" s="5" customFormat="1" ht="13.5" thickBot="1">
      <c r="A21" s="49" t="s">
        <v>29</v>
      </c>
      <c r="B21" s="54">
        <v>138.62984</v>
      </c>
      <c r="C21" s="27">
        <v>297.727717</v>
      </c>
      <c r="D21" s="27">
        <v>361.925039</v>
      </c>
      <c r="E21" s="27">
        <v>348.76</v>
      </c>
      <c r="F21" s="27">
        <v>341.94</v>
      </c>
      <c r="G21" s="33">
        <v>386.98</v>
      </c>
      <c r="H21" s="31">
        <v>401.93</v>
      </c>
      <c r="I21" s="27">
        <v>264.34</v>
      </c>
      <c r="J21" s="27">
        <v>198.7</v>
      </c>
      <c r="K21" s="27">
        <v>20.6</v>
      </c>
      <c r="L21" s="27">
        <v>7.4</v>
      </c>
      <c r="M21" s="27">
        <v>18.23</v>
      </c>
      <c r="N21" s="27">
        <v>13.66</v>
      </c>
      <c r="O21" s="27">
        <v>16.37</v>
      </c>
      <c r="P21" s="27">
        <v>4.88</v>
      </c>
      <c r="Q21" s="27">
        <v>4.83</v>
      </c>
      <c r="R21" s="27">
        <v>7.77</v>
      </c>
      <c r="S21" s="27">
        <v>8.19</v>
      </c>
      <c r="T21" s="27">
        <v>12.36</v>
      </c>
      <c r="U21" s="27">
        <v>12.75</v>
      </c>
      <c r="V21" s="27">
        <v>10.22</v>
      </c>
      <c r="W21" s="27">
        <v>11.58</v>
      </c>
      <c r="X21" s="27">
        <v>21.58</v>
      </c>
      <c r="Y21" s="27">
        <v>20.32</v>
      </c>
      <c r="Z21" s="28">
        <v>92.065447</v>
      </c>
      <c r="AA21" s="28">
        <v>125.85617</v>
      </c>
      <c r="AB21" s="28">
        <v>47.53254</v>
      </c>
      <c r="AC21" s="28">
        <v>21.36</v>
      </c>
      <c r="AD21" s="28">
        <v>7.18</v>
      </c>
      <c r="AE21" s="28">
        <v>40.61</v>
      </c>
      <c r="AF21" s="32">
        <v>8.57</v>
      </c>
      <c r="AG21" s="28">
        <v>5.87</v>
      </c>
      <c r="AH21" s="28">
        <v>10.5</v>
      </c>
      <c r="AI21" s="28">
        <v>63</v>
      </c>
      <c r="AJ21" s="30">
        <v>30.7</v>
      </c>
      <c r="AK21" s="30">
        <v>0.39</v>
      </c>
      <c r="AL21" s="30">
        <v>0.43</v>
      </c>
      <c r="AM21" s="30">
        <v>0.5399999999999991</v>
      </c>
      <c r="AN21" s="30">
        <v>0.21</v>
      </c>
      <c r="AO21" s="30">
        <v>43.25</v>
      </c>
      <c r="AP21" s="30">
        <v>16.97</v>
      </c>
      <c r="AQ21" s="30">
        <v>9.48</v>
      </c>
      <c r="AR21" s="30">
        <v>11.27</v>
      </c>
      <c r="AS21" s="30">
        <v>1.48</v>
      </c>
      <c r="AT21" s="30">
        <v>21.36</v>
      </c>
      <c r="AU21" s="30">
        <v>21.12</v>
      </c>
      <c r="AV21" s="30">
        <v>1.12</v>
      </c>
      <c r="AW21" s="30">
        <v>1.88</v>
      </c>
      <c r="AX21" s="57">
        <f t="shared" si="0"/>
        <v>230.695287</v>
      </c>
      <c r="AY21" s="58">
        <f t="shared" si="1"/>
        <v>423.583887</v>
      </c>
      <c r="AZ21" s="58">
        <f t="shared" si="2"/>
        <v>409.457579</v>
      </c>
      <c r="BA21" s="58">
        <f t="shared" si="3"/>
        <v>370.12</v>
      </c>
      <c r="BB21" s="58">
        <f t="shared" si="4"/>
        <v>349.12</v>
      </c>
      <c r="BC21" s="58">
        <f t="shared" si="24"/>
        <v>427.59000000000003</v>
      </c>
      <c r="BD21" s="58">
        <f t="shared" si="25"/>
        <v>410.5</v>
      </c>
      <c r="BE21" s="58">
        <f t="shared" si="7"/>
        <v>270.21</v>
      </c>
      <c r="BF21" s="58">
        <f t="shared" si="8"/>
        <v>209.2</v>
      </c>
      <c r="BG21" s="58">
        <f t="shared" si="9"/>
        <v>83.6</v>
      </c>
      <c r="BH21" s="58">
        <f t="shared" si="10"/>
        <v>38.1</v>
      </c>
      <c r="BI21" s="58">
        <f t="shared" si="11"/>
        <v>18.62</v>
      </c>
      <c r="BJ21" s="58">
        <f t="shared" si="12"/>
        <v>14.09</v>
      </c>
      <c r="BK21" s="58">
        <f t="shared" si="13"/>
        <v>16.91</v>
      </c>
      <c r="BL21" s="58">
        <f t="shared" si="14"/>
        <v>5.09</v>
      </c>
      <c r="BM21" s="58">
        <f t="shared" si="15"/>
        <v>48.08</v>
      </c>
      <c r="BN21" s="58">
        <f t="shared" si="16"/>
        <v>24.74</v>
      </c>
      <c r="BO21" s="58">
        <f t="shared" si="17"/>
        <v>17.67</v>
      </c>
      <c r="BP21" s="58">
        <f t="shared" si="18"/>
        <v>23.63</v>
      </c>
      <c r="BQ21" s="58">
        <f t="shared" si="19"/>
        <v>14.23</v>
      </c>
      <c r="BR21" s="58">
        <f t="shared" si="20"/>
        <v>31.58</v>
      </c>
      <c r="BS21" s="58">
        <f t="shared" si="21"/>
        <v>32.7</v>
      </c>
      <c r="BT21" s="58">
        <f t="shared" si="22"/>
        <v>22.7</v>
      </c>
      <c r="BU21" s="58">
        <f t="shared" si="23"/>
        <v>22.2</v>
      </c>
      <c r="BV21" s="10"/>
      <c r="BW21" s="10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O21" s="21"/>
      <c r="EP21" s="21"/>
      <c r="EQ21" s="21"/>
      <c r="ER21" s="21"/>
      <c r="ES21" s="21"/>
      <c r="ET21" s="21"/>
      <c r="EU21" s="21"/>
      <c r="EV21" s="21"/>
      <c r="EW21" s="21"/>
      <c r="EX21" s="21"/>
      <c r="EY21" s="21"/>
      <c r="EZ21" s="21"/>
      <c r="FA21" s="21"/>
      <c r="FB21" s="21"/>
      <c r="FC21" s="21"/>
      <c r="FD21" s="21"/>
      <c r="FE21" s="21"/>
      <c r="FF21" s="21"/>
      <c r="FG21" s="21"/>
      <c r="FH21" s="21"/>
      <c r="FI21" s="21"/>
      <c r="FJ21" s="21"/>
      <c r="FK21" s="21"/>
      <c r="FL21" s="21"/>
      <c r="FM21" s="21"/>
      <c r="FN21" s="21"/>
      <c r="FO21" s="21"/>
      <c r="FP21" s="21"/>
      <c r="FQ21" s="21"/>
      <c r="FR21" s="21"/>
      <c r="FS21" s="21"/>
      <c r="FT21" s="21"/>
      <c r="FU21" s="21"/>
      <c r="FV21" s="21"/>
      <c r="FW21" s="21"/>
      <c r="FX21" s="21"/>
      <c r="FY21" s="21"/>
      <c r="FZ21" s="21"/>
      <c r="GA21" s="21"/>
      <c r="GB21" s="21"/>
      <c r="GC21" s="21"/>
      <c r="GD21" s="21"/>
      <c r="GE21" s="21"/>
      <c r="GF21" s="21"/>
      <c r="GG21" s="21"/>
      <c r="GH21" s="21"/>
      <c r="GI21" s="21"/>
      <c r="GJ21" s="21"/>
      <c r="GK21" s="21"/>
      <c r="GL21" s="21"/>
      <c r="GM21" s="21"/>
      <c r="GN21" s="21"/>
      <c r="GO21" s="21"/>
      <c r="GP21" s="21"/>
      <c r="GQ21" s="21"/>
      <c r="GR21" s="21"/>
      <c r="GS21" s="21"/>
      <c r="GT21" s="21"/>
      <c r="GU21" s="21"/>
      <c r="GV21" s="21"/>
      <c r="GW21" s="21"/>
      <c r="GX21" s="21"/>
      <c r="GY21" s="21"/>
      <c r="GZ21" s="21"/>
      <c r="HA21" s="21"/>
      <c r="HB21" s="21"/>
      <c r="HC21" s="21"/>
      <c r="HD21" s="21"/>
      <c r="HE21" s="21"/>
      <c r="HF21" s="21"/>
      <c r="HG21" s="21"/>
      <c r="HH21" s="21"/>
      <c r="HI21" s="21"/>
      <c r="HJ21" s="21"/>
      <c r="HK21" s="21"/>
      <c r="HL21" s="21"/>
      <c r="HM21" s="21"/>
      <c r="HN21" s="21"/>
      <c r="HO21" s="21"/>
      <c r="HP21" s="21"/>
      <c r="HQ21" s="21"/>
      <c r="HR21" s="21"/>
      <c r="HS21" s="21"/>
      <c r="HT21" s="21"/>
      <c r="HU21" s="21"/>
      <c r="HV21" s="21"/>
      <c r="HW21" s="21"/>
      <c r="HX21" s="21"/>
      <c r="HY21" s="21"/>
      <c r="HZ21" s="21"/>
      <c r="IA21" s="21"/>
      <c r="IB21" s="21"/>
      <c r="IC21" s="21"/>
      <c r="ID21" s="21"/>
      <c r="IE21" s="21"/>
      <c r="IF21" s="21"/>
      <c r="IG21" s="21"/>
      <c r="IH21" s="21"/>
      <c r="II21" s="21"/>
      <c r="IJ21" s="21"/>
      <c r="IK21" s="21"/>
      <c r="IL21" s="21"/>
      <c r="IM21" s="21"/>
      <c r="IN21" s="21"/>
      <c r="IO21" s="21"/>
      <c r="IP21" s="21"/>
      <c r="IQ21" s="21"/>
    </row>
    <row r="22" spans="1:251" s="5" customFormat="1" ht="13.5" thickBot="1">
      <c r="A22" s="49" t="s">
        <v>30</v>
      </c>
      <c r="B22" s="54">
        <v>2.033378</v>
      </c>
      <c r="C22" s="27">
        <v>2.063945</v>
      </c>
      <c r="D22" s="27">
        <v>2.226006</v>
      </c>
      <c r="E22" s="27">
        <v>2.44</v>
      </c>
      <c r="F22" s="27">
        <v>1.94</v>
      </c>
      <c r="G22" s="33">
        <v>1.65</v>
      </c>
      <c r="H22" s="31">
        <v>1.8</v>
      </c>
      <c r="I22" s="27">
        <v>2.1</v>
      </c>
      <c r="J22" s="27">
        <v>1.5</v>
      </c>
      <c r="K22" s="27">
        <v>1.5</v>
      </c>
      <c r="L22" s="27">
        <v>1.1</v>
      </c>
      <c r="M22" s="27">
        <v>4.57</v>
      </c>
      <c r="N22" s="27">
        <v>7.86</v>
      </c>
      <c r="O22" s="27">
        <v>6.92</v>
      </c>
      <c r="P22" s="27">
        <v>6.55</v>
      </c>
      <c r="Q22" s="27">
        <v>3.37</v>
      </c>
      <c r="R22" s="27">
        <v>3.44</v>
      </c>
      <c r="S22" s="27">
        <v>8.18</v>
      </c>
      <c r="T22" s="27">
        <v>4.85</v>
      </c>
      <c r="U22" s="27">
        <v>1.42</v>
      </c>
      <c r="V22" s="27">
        <v>1.92</v>
      </c>
      <c r="W22" s="27">
        <v>3.53</v>
      </c>
      <c r="X22" s="27">
        <v>2.84</v>
      </c>
      <c r="Y22" s="27">
        <v>8.27</v>
      </c>
      <c r="Z22" s="28">
        <v>0</v>
      </c>
      <c r="AA22" s="28">
        <v>0</v>
      </c>
      <c r="AB22" s="28">
        <v>0.09264</v>
      </c>
      <c r="AC22" s="28">
        <v>0.14</v>
      </c>
      <c r="AD22" s="28">
        <v>2.11</v>
      </c>
      <c r="AE22" s="28">
        <v>0.06</v>
      </c>
      <c r="AF22" s="32">
        <v>3.66</v>
      </c>
      <c r="AG22" s="28">
        <v>0</v>
      </c>
      <c r="AH22" s="28">
        <v>0</v>
      </c>
      <c r="AI22" s="28">
        <v>0</v>
      </c>
      <c r="AJ22" s="30">
        <v>2.1</v>
      </c>
      <c r="AK22" s="30">
        <v>0</v>
      </c>
      <c r="AL22" s="30">
        <v>0.08</v>
      </c>
      <c r="AM22" s="30">
        <v>0.04999999999999982</v>
      </c>
      <c r="AN22" s="30">
        <v>0.53</v>
      </c>
      <c r="AO22" s="30">
        <v>0.01</v>
      </c>
      <c r="AP22" s="30">
        <v>0.03</v>
      </c>
      <c r="AQ22" s="30">
        <v>0.02</v>
      </c>
      <c r="AR22" s="30">
        <v>0.02</v>
      </c>
      <c r="AS22" s="30">
        <v>0.01</v>
      </c>
      <c r="AT22" s="30">
        <v>0</v>
      </c>
      <c r="AU22" s="30">
        <v>0</v>
      </c>
      <c r="AV22" s="30">
        <v>0.04</v>
      </c>
      <c r="AW22" s="30">
        <v>0.06</v>
      </c>
      <c r="AX22" s="57">
        <f t="shared" si="0"/>
        <v>2.033378</v>
      </c>
      <c r="AY22" s="58">
        <f t="shared" si="1"/>
        <v>2.063945</v>
      </c>
      <c r="AZ22" s="58">
        <f t="shared" si="2"/>
        <v>2.3186459999999998</v>
      </c>
      <c r="BA22" s="58">
        <f t="shared" si="3"/>
        <v>2.58</v>
      </c>
      <c r="BB22" s="58">
        <f t="shared" si="4"/>
        <v>4.05</v>
      </c>
      <c r="BC22" s="58">
        <f t="shared" si="24"/>
        <v>1.71</v>
      </c>
      <c r="BD22" s="58">
        <f t="shared" si="25"/>
        <v>5.46</v>
      </c>
      <c r="BE22" s="58">
        <f t="shared" si="7"/>
        <v>2.1</v>
      </c>
      <c r="BF22" s="58">
        <f t="shared" si="8"/>
        <v>1.5</v>
      </c>
      <c r="BG22" s="58">
        <f t="shared" si="9"/>
        <v>1.5</v>
      </c>
      <c r="BH22" s="58">
        <f t="shared" si="10"/>
        <v>3.2</v>
      </c>
      <c r="BI22" s="58">
        <f t="shared" si="11"/>
        <v>4.57</v>
      </c>
      <c r="BJ22" s="58">
        <f t="shared" si="12"/>
        <v>7.94</v>
      </c>
      <c r="BK22" s="58">
        <f t="shared" si="13"/>
        <v>6.97</v>
      </c>
      <c r="BL22" s="58">
        <f t="shared" si="14"/>
        <v>7.08</v>
      </c>
      <c r="BM22" s="58">
        <f t="shared" si="15"/>
        <v>3.38</v>
      </c>
      <c r="BN22" s="58">
        <f t="shared" si="16"/>
        <v>3.4699999999999998</v>
      </c>
      <c r="BO22" s="58">
        <f t="shared" si="17"/>
        <v>8.2</v>
      </c>
      <c r="BP22" s="58">
        <f t="shared" si="18"/>
        <v>4.869999999999999</v>
      </c>
      <c r="BQ22" s="58">
        <f t="shared" si="19"/>
        <v>1.43</v>
      </c>
      <c r="BR22" s="58">
        <f t="shared" si="20"/>
        <v>1.92</v>
      </c>
      <c r="BS22" s="58">
        <f t="shared" si="21"/>
        <v>3.53</v>
      </c>
      <c r="BT22" s="58">
        <f t="shared" si="22"/>
        <v>2.88</v>
      </c>
      <c r="BU22" s="58">
        <f t="shared" si="23"/>
        <v>8.33</v>
      </c>
      <c r="BV22" s="10"/>
      <c r="BW22" s="10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O22" s="21"/>
      <c r="EP22" s="21"/>
      <c r="EQ22" s="21"/>
      <c r="ER22" s="21"/>
      <c r="ES22" s="21"/>
      <c r="ET22" s="21"/>
      <c r="EU22" s="21"/>
      <c r="EV22" s="21"/>
      <c r="EW22" s="21"/>
      <c r="EX22" s="21"/>
      <c r="EY22" s="21"/>
      <c r="EZ22" s="21"/>
      <c r="FA22" s="21"/>
      <c r="FB22" s="21"/>
      <c r="FC22" s="21"/>
      <c r="FD22" s="21"/>
      <c r="FE22" s="21"/>
      <c r="FF22" s="21"/>
      <c r="FG22" s="21"/>
      <c r="FH22" s="21"/>
      <c r="FI22" s="21"/>
      <c r="FJ22" s="21"/>
      <c r="FK22" s="21"/>
      <c r="FL22" s="21"/>
      <c r="FM22" s="21"/>
      <c r="FN22" s="21"/>
      <c r="FO22" s="21"/>
      <c r="FP22" s="21"/>
      <c r="FQ22" s="21"/>
      <c r="FR22" s="21"/>
      <c r="FS22" s="21"/>
      <c r="FT22" s="21"/>
      <c r="FU22" s="21"/>
      <c r="FV22" s="21"/>
      <c r="FW22" s="21"/>
      <c r="FX22" s="21"/>
      <c r="FY22" s="21"/>
      <c r="FZ22" s="21"/>
      <c r="GA22" s="21"/>
      <c r="GB22" s="21"/>
      <c r="GC22" s="21"/>
      <c r="GD22" s="21"/>
      <c r="GE22" s="21"/>
      <c r="GF22" s="21"/>
      <c r="GG22" s="21"/>
      <c r="GH22" s="21"/>
      <c r="GI22" s="21"/>
      <c r="GJ22" s="21"/>
      <c r="GK22" s="21"/>
      <c r="GL22" s="21"/>
      <c r="GM22" s="21"/>
      <c r="GN22" s="21"/>
      <c r="GO22" s="21"/>
      <c r="GP22" s="21"/>
      <c r="GQ22" s="21"/>
      <c r="GR22" s="21"/>
      <c r="GS22" s="21"/>
      <c r="GT22" s="21"/>
      <c r="GU22" s="21"/>
      <c r="GV22" s="21"/>
      <c r="GW22" s="21"/>
      <c r="GX22" s="21"/>
      <c r="GY22" s="21"/>
      <c r="GZ22" s="21"/>
      <c r="HA22" s="21"/>
      <c r="HB22" s="21"/>
      <c r="HC22" s="21"/>
      <c r="HD22" s="21"/>
      <c r="HE22" s="21"/>
      <c r="HF22" s="21"/>
      <c r="HG22" s="21"/>
      <c r="HH22" s="21"/>
      <c r="HI22" s="21"/>
      <c r="HJ22" s="21"/>
      <c r="HK22" s="21"/>
      <c r="HL22" s="21"/>
      <c r="HM22" s="21"/>
      <c r="HN22" s="21"/>
      <c r="HO22" s="21"/>
      <c r="HP22" s="21"/>
      <c r="HQ22" s="21"/>
      <c r="HR22" s="21"/>
      <c r="HS22" s="21"/>
      <c r="HT22" s="21"/>
      <c r="HU22" s="21"/>
      <c r="HV22" s="21"/>
      <c r="HW22" s="21"/>
      <c r="HX22" s="21"/>
      <c r="HY22" s="21"/>
      <c r="HZ22" s="21"/>
      <c r="IA22" s="21"/>
      <c r="IB22" s="21"/>
      <c r="IC22" s="21"/>
      <c r="ID22" s="21"/>
      <c r="IE22" s="21"/>
      <c r="IF22" s="21"/>
      <c r="IG22" s="21"/>
      <c r="IH22" s="21"/>
      <c r="II22" s="21"/>
      <c r="IJ22" s="21"/>
      <c r="IK22" s="21"/>
      <c r="IL22" s="21"/>
      <c r="IM22" s="21"/>
      <c r="IN22" s="21"/>
      <c r="IO22" s="21"/>
      <c r="IP22" s="21"/>
      <c r="IQ22" s="21"/>
    </row>
    <row r="23" spans="1:251" s="5" customFormat="1" ht="13.5" thickBot="1">
      <c r="A23" s="49" t="s">
        <v>31</v>
      </c>
      <c r="B23" s="54" t="s">
        <v>46</v>
      </c>
      <c r="C23" s="27" t="s">
        <v>46</v>
      </c>
      <c r="D23" s="27" t="s">
        <v>46</v>
      </c>
      <c r="E23" s="27" t="s">
        <v>46</v>
      </c>
      <c r="F23" s="27">
        <v>1165.36</v>
      </c>
      <c r="G23" s="33">
        <v>2977.79</v>
      </c>
      <c r="H23" s="31">
        <v>1964.47</v>
      </c>
      <c r="I23" s="27">
        <v>2763.95</v>
      </c>
      <c r="J23" s="27">
        <v>2128.9</v>
      </c>
      <c r="K23" s="27">
        <v>1097.1</v>
      </c>
      <c r="L23" s="27">
        <v>1169.5</v>
      </c>
      <c r="M23" s="27">
        <v>976.35</v>
      </c>
      <c r="N23" s="27">
        <v>876.29</v>
      </c>
      <c r="O23" s="27">
        <v>957.62</v>
      </c>
      <c r="P23" s="27">
        <v>1208.23</v>
      </c>
      <c r="Q23" s="27">
        <v>929.32</v>
      </c>
      <c r="R23" s="27">
        <v>680.74</v>
      </c>
      <c r="S23" s="27">
        <v>820.77</v>
      </c>
      <c r="T23" s="27">
        <v>576.81</v>
      </c>
      <c r="U23" s="27">
        <v>642.83</v>
      </c>
      <c r="V23" s="27">
        <v>730.61</v>
      </c>
      <c r="W23" s="27">
        <v>530.72</v>
      </c>
      <c r="X23" s="27">
        <v>516.45</v>
      </c>
      <c r="Y23" s="27">
        <v>591.96</v>
      </c>
      <c r="Z23" s="28" t="s">
        <v>46</v>
      </c>
      <c r="AA23" s="28" t="s">
        <v>46</v>
      </c>
      <c r="AB23" s="28" t="s">
        <v>46</v>
      </c>
      <c r="AC23" s="28" t="s">
        <v>46</v>
      </c>
      <c r="AD23" s="28">
        <v>941.84</v>
      </c>
      <c r="AE23" s="28">
        <v>1663.47</v>
      </c>
      <c r="AF23" s="32">
        <v>793.18</v>
      </c>
      <c r="AG23" s="28">
        <v>1125.41</v>
      </c>
      <c r="AH23" s="28">
        <v>1616.9</v>
      </c>
      <c r="AI23" s="28">
        <v>2796.6</v>
      </c>
      <c r="AJ23" s="30">
        <v>2414.5</v>
      </c>
      <c r="AK23" s="30">
        <v>1536.33</v>
      </c>
      <c r="AL23" s="30">
        <v>2177.96</v>
      </c>
      <c r="AM23" s="30">
        <v>1865.71</v>
      </c>
      <c r="AN23" s="30">
        <v>2642.61</v>
      </c>
      <c r="AO23" s="30">
        <v>2981.58</v>
      </c>
      <c r="AP23" s="30">
        <v>2272.79</v>
      </c>
      <c r="AQ23" s="30">
        <v>2079.12</v>
      </c>
      <c r="AR23" s="30">
        <v>3403.39</v>
      </c>
      <c r="AS23" s="30">
        <v>3953.46</v>
      </c>
      <c r="AT23" s="30">
        <v>2369.05</v>
      </c>
      <c r="AU23" s="30">
        <v>3808.12</v>
      </c>
      <c r="AV23" s="30">
        <v>3281.63</v>
      </c>
      <c r="AW23" s="30">
        <v>4943.9</v>
      </c>
      <c r="AX23" s="57" t="s">
        <v>46</v>
      </c>
      <c r="AY23" s="58" t="s">
        <v>46</v>
      </c>
      <c r="AZ23" s="58" t="s">
        <v>46</v>
      </c>
      <c r="BA23" s="58" t="s">
        <v>46</v>
      </c>
      <c r="BB23" s="58">
        <f aca="true" t="shared" si="26" ref="BB23:BB30">+F23+AD23</f>
        <v>2107.2</v>
      </c>
      <c r="BC23" s="58">
        <f t="shared" si="24"/>
        <v>4641.26</v>
      </c>
      <c r="BD23" s="58">
        <f t="shared" si="25"/>
        <v>2757.65</v>
      </c>
      <c r="BE23" s="58">
        <f t="shared" si="7"/>
        <v>3889.3599999999997</v>
      </c>
      <c r="BF23" s="58">
        <f t="shared" si="8"/>
        <v>3745.8</v>
      </c>
      <c r="BG23" s="58">
        <f t="shared" si="9"/>
        <v>3893.7</v>
      </c>
      <c r="BH23" s="58">
        <f t="shared" si="10"/>
        <v>3584</v>
      </c>
      <c r="BI23" s="58">
        <f t="shared" si="11"/>
        <v>2512.68</v>
      </c>
      <c r="BJ23" s="58">
        <f t="shared" si="12"/>
        <v>3054.25</v>
      </c>
      <c r="BK23" s="58">
        <f t="shared" si="13"/>
        <v>2823.33</v>
      </c>
      <c r="BL23" s="58">
        <f t="shared" si="14"/>
        <v>3850.84</v>
      </c>
      <c r="BM23" s="58">
        <f t="shared" si="15"/>
        <v>3910.9</v>
      </c>
      <c r="BN23" s="58">
        <f t="shared" si="16"/>
        <v>2953.5299999999997</v>
      </c>
      <c r="BO23" s="58">
        <f t="shared" si="17"/>
        <v>2899.89</v>
      </c>
      <c r="BP23" s="58">
        <f t="shared" si="18"/>
        <v>3980.2</v>
      </c>
      <c r="BQ23" s="58">
        <f t="shared" si="19"/>
        <v>4596.29</v>
      </c>
      <c r="BR23" s="58">
        <f t="shared" si="20"/>
        <v>3099.6600000000003</v>
      </c>
      <c r="BS23" s="58">
        <f t="shared" si="21"/>
        <v>4338.84</v>
      </c>
      <c r="BT23" s="58">
        <f t="shared" si="22"/>
        <v>3798.08</v>
      </c>
      <c r="BU23" s="58">
        <f t="shared" si="23"/>
        <v>5535.86</v>
      </c>
      <c r="BV23" s="10"/>
      <c r="BW23" s="10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O23" s="21"/>
      <c r="EP23" s="21"/>
      <c r="EQ23" s="21"/>
      <c r="ER23" s="21"/>
      <c r="ES23" s="21"/>
      <c r="ET23" s="21"/>
      <c r="EU23" s="21"/>
      <c r="EV23" s="21"/>
      <c r="EW23" s="21"/>
      <c r="EX23" s="21"/>
      <c r="EY23" s="21"/>
      <c r="EZ23" s="21"/>
      <c r="FA23" s="21"/>
      <c r="FB23" s="21"/>
      <c r="FC23" s="21"/>
      <c r="FD23" s="21"/>
      <c r="FE23" s="21"/>
      <c r="FF23" s="21"/>
      <c r="FG23" s="21"/>
      <c r="FH23" s="21"/>
      <c r="FI23" s="21"/>
      <c r="FJ23" s="21"/>
      <c r="FK23" s="21"/>
      <c r="FL23" s="21"/>
      <c r="FM23" s="21"/>
      <c r="FN23" s="21"/>
      <c r="FO23" s="21"/>
      <c r="FP23" s="21"/>
      <c r="FQ23" s="21"/>
      <c r="FR23" s="21"/>
      <c r="FS23" s="21"/>
      <c r="FT23" s="21"/>
      <c r="FU23" s="21"/>
      <c r="FV23" s="21"/>
      <c r="FW23" s="21"/>
      <c r="FX23" s="21"/>
      <c r="FY23" s="21"/>
      <c r="FZ23" s="21"/>
      <c r="GA23" s="21"/>
      <c r="GB23" s="21"/>
      <c r="GC23" s="21"/>
      <c r="GD23" s="21"/>
      <c r="GE23" s="21"/>
      <c r="GF23" s="21"/>
      <c r="GG23" s="21"/>
      <c r="GH23" s="21"/>
      <c r="GI23" s="21"/>
      <c r="GJ23" s="21"/>
      <c r="GK23" s="21"/>
      <c r="GL23" s="21"/>
      <c r="GM23" s="21"/>
      <c r="GN23" s="21"/>
      <c r="GO23" s="21"/>
      <c r="GP23" s="21"/>
      <c r="GQ23" s="21"/>
      <c r="GR23" s="21"/>
      <c r="GS23" s="21"/>
      <c r="GT23" s="21"/>
      <c r="GU23" s="21"/>
      <c r="GV23" s="21"/>
      <c r="GW23" s="21"/>
      <c r="GX23" s="21"/>
      <c r="GY23" s="21"/>
      <c r="GZ23" s="21"/>
      <c r="HA23" s="21"/>
      <c r="HB23" s="21"/>
      <c r="HC23" s="21"/>
      <c r="HD23" s="21"/>
      <c r="HE23" s="21"/>
      <c r="HF23" s="21"/>
      <c r="HG23" s="21"/>
      <c r="HH23" s="21"/>
      <c r="HI23" s="21"/>
      <c r="HJ23" s="21"/>
      <c r="HK23" s="21"/>
      <c r="HL23" s="21"/>
      <c r="HM23" s="21"/>
      <c r="HN23" s="21"/>
      <c r="HO23" s="21"/>
      <c r="HP23" s="21"/>
      <c r="HQ23" s="21"/>
      <c r="HR23" s="21"/>
      <c r="HS23" s="21"/>
      <c r="HT23" s="21"/>
      <c r="HU23" s="21"/>
      <c r="HV23" s="21"/>
      <c r="HW23" s="21"/>
      <c r="HX23" s="21"/>
      <c r="HY23" s="21"/>
      <c r="HZ23" s="21"/>
      <c r="IA23" s="21"/>
      <c r="IB23" s="21"/>
      <c r="IC23" s="21"/>
      <c r="ID23" s="21"/>
      <c r="IE23" s="21"/>
      <c r="IF23" s="21"/>
      <c r="IG23" s="21"/>
      <c r="IH23" s="21"/>
      <c r="II23" s="21"/>
      <c r="IJ23" s="21"/>
      <c r="IK23" s="21"/>
      <c r="IL23" s="21"/>
      <c r="IM23" s="21"/>
      <c r="IN23" s="21"/>
      <c r="IO23" s="21"/>
      <c r="IP23" s="21"/>
      <c r="IQ23" s="21"/>
    </row>
    <row r="24" spans="1:251" s="5" customFormat="1" ht="13.5" thickBot="1">
      <c r="A24" s="50" t="s">
        <v>45</v>
      </c>
      <c r="B24" s="55">
        <v>114.407843</v>
      </c>
      <c r="C24" s="27">
        <v>97.7458</v>
      </c>
      <c r="D24" s="27">
        <v>169.917351</v>
      </c>
      <c r="E24" s="27">
        <v>96.47</v>
      </c>
      <c r="F24" s="27">
        <v>64.33</v>
      </c>
      <c r="G24" s="25" t="s">
        <v>46</v>
      </c>
      <c r="H24" s="25" t="s">
        <v>46</v>
      </c>
      <c r="I24" s="25" t="s">
        <v>46</v>
      </c>
      <c r="J24" s="25" t="s">
        <v>46</v>
      </c>
      <c r="K24" s="25" t="s">
        <v>46</v>
      </c>
      <c r="L24" s="25" t="s">
        <v>46</v>
      </c>
      <c r="M24" s="25" t="s">
        <v>46</v>
      </c>
      <c r="N24" s="25" t="s">
        <v>46</v>
      </c>
      <c r="O24" s="25" t="s">
        <v>46</v>
      </c>
      <c r="P24" s="25" t="s">
        <v>46</v>
      </c>
      <c r="Q24" s="25" t="s">
        <v>46</v>
      </c>
      <c r="R24" s="25" t="s">
        <v>46</v>
      </c>
      <c r="S24" s="25" t="s">
        <v>46</v>
      </c>
      <c r="T24" s="25" t="s">
        <v>46</v>
      </c>
      <c r="U24" s="25" t="s">
        <v>46</v>
      </c>
      <c r="V24" s="25" t="s">
        <v>46</v>
      </c>
      <c r="W24" s="25" t="s">
        <v>46</v>
      </c>
      <c r="X24" s="25" t="s">
        <v>46</v>
      </c>
      <c r="Y24" s="25" t="s">
        <v>46</v>
      </c>
      <c r="Z24" s="32">
        <v>1.699251</v>
      </c>
      <c r="AA24" s="28">
        <v>1.395663</v>
      </c>
      <c r="AB24" s="28">
        <v>2.02185</v>
      </c>
      <c r="AC24" s="28">
        <v>1.3</v>
      </c>
      <c r="AD24" s="28">
        <v>0.77</v>
      </c>
      <c r="AE24" s="32" t="s">
        <v>46</v>
      </c>
      <c r="AF24" s="32" t="s">
        <v>46</v>
      </c>
      <c r="AG24" s="32" t="s">
        <v>46</v>
      </c>
      <c r="AH24" s="32" t="s">
        <v>46</v>
      </c>
      <c r="AI24" s="32" t="s">
        <v>46</v>
      </c>
      <c r="AJ24" s="32" t="s">
        <v>46</v>
      </c>
      <c r="AK24" s="32" t="s">
        <v>46</v>
      </c>
      <c r="AL24" s="32" t="s">
        <v>46</v>
      </c>
      <c r="AM24" s="32" t="s">
        <v>46</v>
      </c>
      <c r="AN24" s="32" t="s">
        <v>46</v>
      </c>
      <c r="AO24" s="32" t="s">
        <v>46</v>
      </c>
      <c r="AP24" s="32" t="s">
        <v>46</v>
      </c>
      <c r="AQ24" s="32" t="s">
        <v>46</v>
      </c>
      <c r="AR24" s="32" t="s">
        <v>46</v>
      </c>
      <c r="AS24" s="32" t="s">
        <v>46</v>
      </c>
      <c r="AT24" s="32" t="s">
        <v>46</v>
      </c>
      <c r="AU24" s="32" t="s">
        <v>46</v>
      </c>
      <c r="AV24" s="32" t="s">
        <v>46</v>
      </c>
      <c r="AW24" s="32" t="s">
        <v>46</v>
      </c>
      <c r="AX24" s="59">
        <f aca="true" t="shared" si="27" ref="AX24:AZ30">+B24+Z24</f>
        <v>116.107094</v>
      </c>
      <c r="AY24" s="58">
        <f t="shared" si="27"/>
        <v>99.141463</v>
      </c>
      <c r="AZ24" s="58">
        <f t="shared" si="27"/>
        <v>171.939201</v>
      </c>
      <c r="BA24" s="58">
        <f aca="true" t="shared" si="28" ref="BA24:BA30">+E24+AC24</f>
        <v>97.77</v>
      </c>
      <c r="BB24" s="58">
        <f t="shared" si="26"/>
        <v>65.1</v>
      </c>
      <c r="BC24" s="59" t="s">
        <v>46</v>
      </c>
      <c r="BD24" s="59" t="s">
        <v>46</v>
      </c>
      <c r="BE24" s="59" t="s">
        <v>46</v>
      </c>
      <c r="BF24" s="59" t="s">
        <v>46</v>
      </c>
      <c r="BG24" s="59" t="s">
        <v>46</v>
      </c>
      <c r="BH24" s="59" t="s">
        <v>46</v>
      </c>
      <c r="BI24" s="59" t="s">
        <v>46</v>
      </c>
      <c r="BJ24" s="59" t="s">
        <v>46</v>
      </c>
      <c r="BK24" s="59" t="s">
        <v>46</v>
      </c>
      <c r="BL24" s="59" t="s">
        <v>46</v>
      </c>
      <c r="BM24" s="59" t="s">
        <v>46</v>
      </c>
      <c r="BN24" s="59" t="s">
        <v>46</v>
      </c>
      <c r="BO24" s="59" t="s">
        <v>46</v>
      </c>
      <c r="BP24" s="59" t="s">
        <v>46</v>
      </c>
      <c r="BQ24" s="59" t="s">
        <v>46</v>
      </c>
      <c r="BR24" s="59" t="s">
        <v>46</v>
      </c>
      <c r="BS24" s="59" t="s">
        <v>46</v>
      </c>
      <c r="BT24" s="59" t="s">
        <v>46</v>
      </c>
      <c r="BU24" s="59" t="s">
        <v>46</v>
      </c>
      <c r="BV24" s="10"/>
      <c r="BW24" s="10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O24" s="21"/>
      <c r="EP24" s="21"/>
      <c r="EQ24" s="21"/>
      <c r="ER24" s="21"/>
      <c r="ES24" s="21"/>
      <c r="ET24" s="21"/>
      <c r="EU24" s="21"/>
      <c r="EV24" s="21"/>
      <c r="EW24" s="21"/>
      <c r="EX24" s="21"/>
      <c r="EY24" s="21"/>
      <c r="EZ24" s="21"/>
      <c r="FA24" s="21"/>
      <c r="FB24" s="21"/>
      <c r="FC24" s="21"/>
      <c r="FD24" s="21"/>
      <c r="FE24" s="21"/>
      <c r="FF24" s="21"/>
      <c r="FG24" s="21"/>
      <c r="FH24" s="21"/>
      <c r="FI24" s="21"/>
      <c r="FJ24" s="21"/>
      <c r="FK24" s="21"/>
      <c r="FL24" s="21"/>
      <c r="FM24" s="21"/>
      <c r="FN24" s="21"/>
      <c r="FO24" s="21"/>
      <c r="FP24" s="21"/>
      <c r="FQ24" s="21"/>
      <c r="FR24" s="21"/>
      <c r="FS24" s="21"/>
      <c r="FT24" s="21"/>
      <c r="FU24" s="21"/>
      <c r="FV24" s="21"/>
      <c r="FW24" s="21"/>
      <c r="FX24" s="21"/>
      <c r="FY24" s="21"/>
      <c r="FZ24" s="21"/>
      <c r="GA24" s="21"/>
      <c r="GB24" s="21"/>
      <c r="GC24" s="21"/>
      <c r="GD24" s="21"/>
      <c r="GE24" s="21"/>
      <c r="GF24" s="21"/>
      <c r="GG24" s="21"/>
      <c r="GH24" s="21"/>
      <c r="GI24" s="21"/>
      <c r="GJ24" s="21"/>
      <c r="GK24" s="21"/>
      <c r="GL24" s="21"/>
      <c r="GM24" s="21"/>
      <c r="GN24" s="21"/>
      <c r="GO24" s="21"/>
      <c r="GP24" s="21"/>
      <c r="GQ24" s="21"/>
      <c r="GR24" s="21"/>
      <c r="GS24" s="21"/>
      <c r="GT24" s="21"/>
      <c r="GU24" s="21"/>
      <c r="GV24" s="21"/>
      <c r="GW24" s="21"/>
      <c r="GX24" s="21"/>
      <c r="GY24" s="21"/>
      <c r="GZ24" s="21"/>
      <c r="HA24" s="21"/>
      <c r="HB24" s="21"/>
      <c r="HC24" s="21"/>
      <c r="HD24" s="21"/>
      <c r="HE24" s="21"/>
      <c r="HF24" s="21"/>
      <c r="HG24" s="21"/>
      <c r="HH24" s="21"/>
      <c r="HI24" s="21"/>
      <c r="HJ24" s="21"/>
      <c r="HK24" s="21"/>
      <c r="HL24" s="21"/>
      <c r="HM24" s="21"/>
      <c r="HN24" s="21"/>
      <c r="HO24" s="21"/>
      <c r="HP24" s="21"/>
      <c r="HQ24" s="21"/>
      <c r="HR24" s="21"/>
      <c r="HS24" s="21"/>
      <c r="HT24" s="21"/>
      <c r="HU24" s="21"/>
      <c r="HV24" s="21"/>
      <c r="HW24" s="21"/>
      <c r="HX24" s="21"/>
      <c r="HY24" s="21"/>
      <c r="HZ24" s="21"/>
      <c r="IA24" s="21"/>
      <c r="IB24" s="21"/>
      <c r="IC24" s="21"/>
      <c r="ID24" s="21"/>
      <c r="IE24" s="21"/>
      <c r="IF24" s="21"/>
      <c r="IG24" s="21"/>
      <c r="IH24" s="21"/>
      <c r="II24" s="21"/>
      <c r="IJ24" s="21"/>
      <c r="IK24" s="21"/>
      <c r="IL24" s="21"/>
      <c r="IM24" s="21"/>
      <c r="IN24" s="21"/>
      <c r="IO24" s="21"/>
      <c r="IP24" s="21"/>
      <c r="IQ24" s="21"/>
    </row>
    <row r="25" spans="1:251" s="5" customFormat="1" ht="13.5" thickBot="1">
      <c r="A25" s="49" t="s">
        <v>36</v>
      </c>
      <c r="B25" s="54">
        <v>63.037216</v>
      </c>
      <c r="C25" s="27">
        <v>0.057636</v>
      </c>
      <c r="D25" s="27">
        <v>60.374114</v>
      </c>
      <c r="E25" s="27">
        <v>30.37</v>
      </c>
      <c r="F25" s="27">
        <v>27.35</v>
      </c>
      <c r="G25" s="33">
        <v>70.43</v>
      </c>
      <c r="H25" s="31">
        <v>30.68</v>
      </c>
      <c r="I25" s="27">
        <v>0.3</v>
      </c>
      <c r="J25" s="27">
        <v>30</v>
      </c>
      <c r="K25" s="27">
        <v>23.5</v>
      </c>
      <c r="L25" s="27">
        <v>27.5</v>
      </c>
      <c r="M25" s="27">
        <v>20.04</v>
      </c>
      <c r="N25" s="27">
        <v>41.8</v>
      </c>
      <c r="O25" s="27">
        <v>33.78</v>
      </c>
      <c r="P25" s="27">
        <v>25.33</v>
      </c>
      <c r="Q25" s="27">
        <v>19.72</v>
      </c>
      <c r="R25" s="27">
        <v>33.69</v>
      </c>
      <c r="S25" s="27">
        <v>37.56</v>
      </c>
      <c r="T25" s="27">
        <v>28.58</v>
      </c>
      <c r="U25" s="27">
        <v>24.87</v>
      </c>
      <c r="V25" s="27">
        <v>24.45</v>
      </c>
      <c r="W25" s="27">
        <v>27.44</v>
      </c>
      <c r="X25" s="27">
        <v>32.05</v>
      </c>
      <c r="Y25" s="27">
        <v>15.91</v>
      </c>
      <c r="Z25" s="28">
        <v>0.41255</v>
      </c>
      <c r="AA25" s="28">
        <v>0.492573</v>
      </c>
      <c r="AB25" s="28">
        <v>0.897738</v>
      </c>
      <c r="AC25" s="28">
        <v>0.99</v>
      </c>
      <c r="AD25" s="28">
        <v>0.71</v>
      </c>
      <c r="AE25" s="28">
        <v>0.85</v>
      </c>
      <c r="AF25" s="32">
        <v>0.69</v>
      </c>
      <c r="AG25" s="28">
        <v>0.48</v>
      </c>
      <c r="AH25" s="28">
        <v>0.5</v>
      </c>
      <c r="AI25" s="28">
        <v>0.4</v>
      </c>
      <c r="AJ25" s="30">
        <v>0.5</v>
      </c>
      <c r="AK25" s="30">
        <v>0.61</v>
      </c>
      <c r="AL25" s="30">
        <v>4.16</v>
      </c>
      <c r="AM25" s="30">
        <v>7.08</v>
      </c>
      <c r="AN25" s="30">
        <v>0.24</v>
      </c>
      <c r="AO25" s="30">
        <v>2.02</v>
      </c>
      <c r="AP25" s="30">
        <v>2.29</v>
      </c>
      <c r="AQ25" s="30">
        <v>7.22</v>
      </c>
      <c r="AR25" s="30">
        <v>7.09</v>
      </c>
      <c r="AS25" s="30">
        <v>0.19</v>
      </c>
      <c r="AT25" s="30">
        <v>6.19</v>
      </c>
      <c r="AU25" s="30">
        <v>3.64</v>
      </c>
      <c r="AV25" s="30">
        <v>1.27</v>
      </c>
      <c r="AW25" s="30">
        <v>7.67</v>
      </c>
      <c r="AX25" s="57">
        <f t="shared" si="27"/>
        <v>63.449766000000004</v>
      </c>
      <c r="AY25" s="58">
        <f t="shared" si="27"/>
        <v>0.550209</v>
      </c>
      <c r="AZ25" s="58">
        <f t="shared" si="27"/>
        <v>61.271851999999996</v>
      </c>
      <c r="BA25" s="58">
        <f t="shared" si="28"/>
        <v>31.36</v>
      </c>
      <c r="BB25" s="58">
        <f t="shared" si="26"/>
        <v>28.060000000000002</v>
      </c>
      <c r="BC25" s="58">
        <f aca="true" t="shared" si="29" ref="BC25:BD30">+G25+AE25</f>
        <v>71.28</v>
      </c>
      <c r="BD25" s="58">
        <f t="shared" si="29"/>
        <v>31.37</v>
      </c>
      <c r="BE25" s="58">
        <f t="shared" si="7"/>
        <v>0.78</v>
      </c>
      <c r="BF25" s="58">
        <f t="shared" si="8"/>
        <v>30.5</v>
      </c>
      <c r="BG25" s="58">
        <f t="shared" si="9"/>
        <v>23.9</v>
      </c>
      <c r="BH25" s="58">
        <f t="shared" si="10"/>
        <v>28</v>
      </c>
      <c r="BI25" s="58">
        <f t="shared" si="11"/>
        <v>20.65</v>
      </c>
      <c r="BJ25" s="58">
        <f t="shared" si="12"/>
        <v>45.959999999999994</v>
      </c>
      <c r="BK25" s="58">
        <f t="shared" si="13"/>
        <v>40.86</v>
      </c>
      <c r="BL25" s="58">
        <f t="shared" si="14"/>
        <v>25.569999999999997</v>
      </c>
      <c r="BM25" s="58">
        <f t="shared" si="15"/>
        <v>21.74</v>
      </c>
      <c r="BN25" s="58">
        <f t="shared" si="16"/>
        <v>35.98</v>
      </c>
      <c r="BO25" s="58">
        <f t="shared" si="17"/>
        <v>44.78</v>
      </c>
      <c r="BP25" s="58">
        <f t="shared" si="18"/>
        <v>35.67</v>
      </c>
      <c r="BQ25" s="58">
        <f t="shared" si="19"/>
        <v>25.060000000000002</v>
      </c>
      <c r="BR25" s="58">
        <f t="shared" si="20"/>
        <v>30.64</v>
      </c>
      <c r="BS25" s="58">
        <f t="shared" si="21"/>
        <v>31.080000000000002</v>
      </c>
      <c r="BT25" s="58">
        <f t="shared" si="22"/>
        <v>33.32</v>
      </c>
      <c r="BU25" s="58">
        <f t="shared" si="23"/>
        <v>23.58</v>
      </c>
      <c r="BV25" s="10"/>
      <c r="BW25" s="10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O25" s="21"/>
      <c r="EP25" s="21"/>
      <c r="EQ25" s="21"/>
      <c r="ER25" s="21"/>
      <c r="ES25" s="21"/>
      <c r="ET25" s="21"/>
      <c r="EU25" s="21"/>
      <c r="EV25" s="21"/>
      <c r="EW25" s="21"/>
      <c r="EX25" s="21"/>
      <c r="EY25" s="21"/>
      <c r="EZ25" s="21"/>
      <c r="FA25" s="21"/>
      <c r="FB25" s="21"/>
      <c r="FC25" s="21"/>
      <c r="FD25" s="21"/>
      <c r="FE25" s="21"/>
      <c r="FF25" s="21"/>
      <c r="FG25" s="21"/>
      <c r="FH25" s="21"/>
      <c r="FI25" s="21"/>
      <c r="FJ25" s="21"/>
      <c r="FK25" s="21"/>
      <c r="FL25" s="21"/>
      <c r="FM25" s="21"/>
      <c r="FN25" s="21"/>
      <c r="FO25" s="21"/>
      <c r="FP25" s="21"/>
      <c r="FQ25" s="21"/>
      <c r="FR25" s="21"/>
      <c r="FS25" s="21"/>
      <c r="FT25" s="21"/>
      <c r="FU25" s="21"/>
      <c r="FV25" s="21"/>
      <c r="FW25" s="21"/>
      <c r="FX25" s="21"/>
      <c r="FY25" s="21"/>
      <c r="FZ25" s="21"/>
      <c r="GA25" s="21"/>
      <c r="GB25" s="21"/>
      <c r="GC25" s="21"/>
      <c r="GD25" s="21"/>
      <c r="GE25" s="21"/>
      <c r="GF25" s="21"/>
      <c r="GG25" s="21"/>
      <c r="GH25" s="21"/>
      <c r="GI25" s="21"/>
      <c r="GJ25" s="21"/>
      <c r="GK25" s="21"/>
      <c r="GL25" s="21"/>
      <c r="GM25" s="21"/>
      <c r="GN25" s="21"/>
      <c r="GO25" s="21"/>
      <c r="GP25" s="21"/>
      <c r="GQ25" s="21"/>
      <c r="GR25" s="21"/>
      <c r="GS25" s="21"/>
      <c r="GT25" s="21"/>
      <c r="GU25" s="21"/>
      <c r="GV25" s="21"/>
      <c r="GW25" s="21"/>
      <c r="GX25" s="21"/>
      <c r="GY25" s="21"/>
      <c r="GZ25" s="21"/>
      <c r="HA25" s="21"/>
      <c r="HB25" s="21"/>
      <c r="HC25" s="21"/>
      <c r="HD25" s="21"/>
      <c r="HE25" s="21"/>
      <c r="HF25" s="21"/>
      <c r="HG25" s="21"/>
      <c r="HH25" s="21"/>
      <c r="HI25" s="21"/>
      <c r="HJ25" s="21"/>
      <c r="HK25" s="21"/>
      <c r="HL25" s="21"/>
      <c r="HM25" s="21"/>
      <c r="HN25" s="21"/>
      <c r="HO25" s="21"/>
      <c r="HP25" s="21"/>
      <c r="HQ25" s="21"/>
      <c r="HR25" s="21"/>
      <c r="HS25" s="21"/>
      <c r="HT25" s="21"/>
      <c r="HU25" s="21"/>
      <c r="HV25" s="21"/>
      <c r="HW25" s="21"/>
      <c r="HX25" s="21"/>
      <c r="HY25" s="21"/>
      <c r="HZ25" s="21"/>
      <c r="IA25" s="21"/>
      <c r="IB25" s="21"/>
      <c r="IC25" s="21"/>
      <c r="ID25" s="21"/>
      <c r="IE25" s="21"/>
      <c r="IF25" s="21"/>
      <c r="IG25" s="21"/>
      <c r="IH25" s="21"/>
      <c r="II25" s="21"/>
      <c r="IJ25" s="21"/>
      <c r="IK25" s="21"/>
      <c r="IL25" s="21"/>
      <c r="IM25" s="21"/>
      <c r="IN25" s="21"/>
      <c r="IO25" s="21"/>
      <c r="IP25" s="21"/>
      <c r="IQ25" s="21"/>
    </row>
    <row r="26" spans="1:251" s="5" customFormat="1" ht="13.5" thickBot="1">
      <c r="A26" s="49" t="s">
        <v>33</v>
      </c>
      <c r="B26" s="54">
        <v>42.735067</v>
      </c>
      <c r="C26" s="27">
        <v>604.951109</v>
      </c>
      <c r="D26" s="27">
        <v>39.353535</v>
      </c>
      <c r="E26" s="27">
        <v>294.84</v>
      </c>
      <c r="F26" s="27">
        <v>206.68</v>
      </c>
      <c r="G26" s="33">
        <v>34.63</v>
      </c>
      <c r="H26" s="31">
        <v>49.82</v>
      </c>
      <c r="I26" s="27">
        <v>144.24</v>
      </c>
      <c r="J26" s="27">
        <v>85.2</v>
      </c>
      <c r="K26" s="27">
        <v>109.5</v>
      </c>
      <c r="L26" s="27">
        <v>97</v>
      </c>
      <c r="M26" s="27">
        <v>91.79</v>
      </c>
      <c r="N26" s="27">
        <v>128.88</v>
      </c>
      <c r="O26" s="27">
        <v>89.29</v>
      </c>
      <c r="P26" s="27">
        <v>105.23</v>
      </c>
      <c r="Q26" s="27">
        <v>100.15</v>
      </c>
      <c r="R26" s="27">
        <v>101.95</v>
      </c>
      <c r="S26" s="27">
        <v>101.7</v>
      </c>
      <c r="T26" s="27">
        <v>14.6</v>
      </c>
      <c r="U26" s="27">
        <v>91.24</v>
      </c>
      <c r="V26" s="27">
        <v>100.53</v>
      </c>
      <c r="W26" s="27">
        <v>93.22</v>
      </c>
      <c r="X26" s="27">
        <v>111.1</v>
      </c>
      <c r="Y26" s="27">
        <v>103.84</v>
      </c>
      <c r="Z26" s="28">
        <v>1.580734</v>
      </c>
      <c r="AA26" s="28">
        <v>4.015139</v>
      </c>
      <c r="AB26" s="28">
        <v>1.232823</v>
      </c>
      <c r="AC26" s="28">
        <v>0.57</v>
      </c>
      <c r="AD26" s="28">
        <v>0.71</v>
      </c>
      <c r="AE26" s="28">
        <v>0.53</v>
      </c>
      <c r="AF26" s="32">
        <v>0.35</v>
      </c>
      <c r="AG26" s="28">
        <v>13.52</v>
      </c>
      <c r="AH26" s="28">
        <v>23.6</v>
      </c>
      <c r="AI26" s="28">
        <v>29.2</v>
      </c>
      <c r="AJ26" s="30">
        <v>29.5</v>
      </c>
      <c r="AK26" s="30">
        <v>0.43</v>
      </c>
      <c r="AL26" s="30">
        <v>0.48</v>
      </c>
      <c r="AM26" s="30">
        <v>0.3999999999999915</v>
      </c>
      <c r="AN26" s="30">
        <v>79.57</v>
      </c>
      <c r="AO26" s="30">
        <v>0.74</v>
      </c>
      <c r="AP26" s="30">
        <v>2.56</v>
      </c>
      <c r="AQ26" s="30">
        <v>0.41</v>
      </c>
      <c r="AR26" s="30">
        <v>0.13</v>
      </c>
      <c r="AS26" s="30">
        <v>0.79</v>
      </c>
      <c r="AT26" s="30">
        <v>8.93</v>
      </c>
      <c r="AU26" s="30">
        <v>1.78</v>
      </c>
      <c r="AV26" s="30">
        <v>1.76</v>
      </c>
      <c r="AW26" s="30">
        <v>1.13</v>
      </c>
      <c r="AX26" s="57">
        <f t="shared" si="27"/>
        <v>44.315801</v>
      </c>
      <c r="AY26" s="58">
        <f t="shared" si="27"/>
        <v>608.966248</v>
      </c>
      <c r="AZ26" s="58">
        <f t="shared" si="27"/>
        <v>40.586358000000004</v>
      </c>
      <c r="BA26" s="58">
        <f t="shared" si="28"/>
        <v>295.40999999999997</v>
      </c>
      <c r="BB26" s="58">
        <f t="shared" si="26"/>
        <v>207.39000000000001</v>
      </c>
      <c r="BC26" s="58">
        <f t="shared" si="29"/>
        <v>35.160000000000004</v>
      </c>
      <c r="BD26" s="58">
        <f t="shared" si="29"/>
        <v>50.17</v>
      </c>
      <c r="BE26" s="58">
        <f t="shared" si="7"/>
        <v>157.76000000000002</v>
      </c>
      <c r="BF26" s="58">
        <f t="shared" si="8"/>
        <v>108.80000000000001</v>
      </c>
      <c r="BG26" s="58">
        <f t="shared" si="9"/>
        <v>138.7</v>
      </c>
      <c r="BH26" s="58">
        <f t="shared" si="10"/>
        <v>126.5</v>
      </c>
      <c r="BI26" s="58">
        <f t="shared" si="11"/>
        <v>92.22000000000001</v>
      </c>
      <c r="BJ26" s="58">
        <f t="shared" si="12"/>
        <v>129.35999999999999</v>
      </c>
      <c r="BK26" s="58">
        <f t="shared" si="13"/>
        <v>89.69</v>
      </c>
      <c r="BL26" s="58">
        <f t="shared" si="14"/>
        <v>184.8</v>
      </c>
      <c r="BM26" s="58">
        <f t="shared" si="15"/>
        <v>100.89</v>
      </c>
      <c r="BN26" s="58">
        <f t="shared" si="16"/>
        <v>104.51</v>
      </c>
      <c r="BO26" s="58">
        <f t="shared" si="17"/>
        <v>102.11</v>
      </c>
      <c r="BP26" s="58">
        <f t="shared" si="18"/>
        <v>14.73</v>
      </c>
      <c r="BQ26" s="58">
        <f t="shared" si="19"/>
        <v>92.03</v>
      </c>
      <c r="BR26" s="58">
        <f t="shared" si="20"/>
        <v>109.46000000000001</v>
      </c>
      <c r="BS26" s="58">
        <f t="shared" si="21"/>
        <v>95</v>
      </c>
      <c r="BT26" s="58">
        <f t="shared" si="22"/>
        <v>112.86</v>
      </c>
      <c r="BU26" s="58">
        <f t="shared" si="23"/>
        <v>104.97</v>
      </c>
      <c r="BV26" s="10"/>
      <c r="BW26" s="10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O26" s="21"/>
      <c r="EP26" s="21"/>
      <c r="EQ26" s="21"/>
      <c r="ER26" s="21"/>
      <c r="ES26" s="21"/>
      <c r="ET26" s="21"/>
      <c r="EU26" s="21"/>
      <c r="EV26" s="21"/>
      <c r="EW26" s="21"/>
      <c r="EX26" s="21"/>
      <c r="EY26" s="21"/>
      <c r="EZ26" s="21"/>
      <c r="FA26" s="21"/>
      <c r="FB26" s="21"/>
      <c r="FC26" s="21"/>
      <c r="FD26" s="21"/>
      <c r="FE26" s="21"/>
      <c r="FF26" s="21"/>
      <c r="FG26" s="21"/>
      <c r="FH26" s="21"/>
      <c r="FI26" s="21"/>
      <c r="FJ26" s="21"/>
      <c r="FK26" s="21"/>
      <c r="FL26" s="21"/>
      <c r="FM26" s="21"/>
      <c r="FN26" s="21"/>
      <c r="FO26" s="21"/>
      <c r="FP26" s="21"/>
      <c r="FQ26" s="21"/>
      <c r="FR26" s="21"/>
      <c r="FS26" s="21"/>
      <c r="FT26" s="21"/>
      <c r="FU26" s="21"/>
      <c r="FV26" s="21"/>
      <c r="FW26" s="21"/>
      <c r="FX26" s="21"/>
      <c r="FY26" s="21"/>
      <c r="FZ26" s="21"/>
      <c r="GA26" s="21"/>
      <c r="GB26" s="21"/>
      <c r="GC26" s="21"/>
      <c r="GD26" s="21"/>
      <c r="GE26" s="21"/>
      <c r="GF26" s="21"/>
      <c r="GG26" s="21"/>
      <c r="GH26" s="21"/>
      <c r="GI26" s="21"/>
      <c r="GJ26" s="21"/>
      <c r="GK26" s="21"/>
      <c r="GL26" s="21"/>
      <c r="GM26" s="21"/>
      <c r="GN26" s="21"/>
      <c r="GO26" s="21"/>
      <c r="GP26" s="21"/>
      <c r="GQ26" s="21"/>
      <c r="GR26" s="21"/>
      <c r="GS26" s="21"/>
      <c r="GT26" s="21"/>
      <c r="GU26" s="21"/>
      <c r="GV26" s="21"/>
      <c r="GW26" s="21"/>
      <c r="GX26" s="21"/>
      <c r="GY26" s="21"/>
      <c r="GZ26" s="21"/>
      <c r="HA26" s="21"/>
      <c r="HB26" s="21"/>
      <c r="HC26" s="21"/>
      <c r="HD26" s="21"/>
      <c r="HE26" s="21"/>
      <c r="HF26" s="21"/>
      <c r="HG26" s="21"/>
      <c r="HH26" s="21"/>
      <c r="HI26" s="21"/>
      <c r="HJ26" s="21"/>
      <c r="HK26" s="21"/>
      <c r="HL26" s="21"/>
      <c r="HM26" s="21"/>
      <c r="HN26" s="21"/>
      <c r="HO26" s="21"/>
      <c r="HP26" s="21"/>
      <c r="HQ26" s="21"/>
      <c r="HR26" s="21"/>
      <c r="HS26" s="21"/>
      <c r="HT26" s="21"/>
      <c r="HU26" s="21"/>
      <c r="HV26" s="21"/>
      <c r="HW26" s="21"/>
      <c r="HX26" s="21"/>
      <c r="HY26" s="21"/>
      <c r="HZ26" s="21"/>
      <c r="IA26" s="21"/>
      <c r="IB26" s="21"/>
      <c r="IC26" s="21"/>
      <c r="ID26" s="21"/>
      <c r="IE26" s="21"/>
      <c r="IF26" s="21"/>
      <c r="IG26" s="21"/>
      <c r="IH26" s="21"/>
      <c r="II26" s="21"/>
      <c r="IJ26" s="21"/>
      <c r="IK26" s="21"/>
      <c r="IL26" s="21"/>
      <c r="IM26" s="21"/>
      <c r="IN26" s="21"/>
      <c r="IO26" s="21"/>
      <c r="IP26" s="21"/>
      <c r="IQ26" s="21"/>
    </row>
    <row r="27" spans="1:251" s="5" customFormat="1" ht="13.5" thickBot="1">
      <c r="A27" s="49" t="s">
        <v>39</v>
      </c>
      <c r="B27" s="54">
        <v>610.666849</v>
      </c>
      <c r="C27" s="27">
        <v>82.037951</v>
      </c>
      <c r="D27" s="27">
        <v>521.522363</v>
      </c>
      <c r="E27" s="27">
        <v>82.4</v>
      </c>
      <c r="F27" s="27">
        <v>55.37</v>
      </c>
      <c r="G27" s="33">
        <v>393.23</v>
      </c>
      <c r="H27" s="31">
        <v>64.74</v>
      </c>
      <c r="I27" s="27">
        <v>64.6</v>
      </c>
      <c r="J27" s="27">
        <v>65.9</v>
      </c>
      <c r="K27" s="27">
        <v>55</v>
      </c>
      <c r="L27" s="27">
        <v>46.8</v>
      </c>
      <c r="M27" s="27">
        <v>57.64</v>
      </c>
      <c r="N27" s="27">
        <v>53.34</v>
      </c>
      <c r="O27" s="27">
        <v>55.77</v>
      </c>
      <c r="P27" s="27">
        <v>57</v>
      </c>
      <c r="Q27" s="27">
        <v>52.37</v>
      </c>
      <c r="R27" s="27">
        <v>90.76</v>
      </c>
      <c r="S27" s="27">
        <v>103.29</v>
      </c>
      <c r="T27" s="27">
        <v>77.56</v>
      </c>
      <c r="U27" s="27">
        <v>62.4</v>
      </c>
      <c r="V27" s="27">
        <v>67.57</v>
      </c>
      <c r="W27" s="27">
        <v>72.9</v>
      </c>
      <c r="X27" s="27">
        <v>76.17</v>
      </c>
      <c r="Y27" s="27">
        <v>66.37</v>
      </c>
      <c r="Z27" s="28">
        <v>12.275512</v>
      </c>
      <c r="AA27" s="28">
        <v>0.328162</v>
      </c>
      <c r="AB27" s="28">
        <v>0.595898</v>
      </c>
      <c r="AC27" s="28">
        <v>0.8</v>
      </c>
      <c r="AD27" s="28">
        <v>0.49</v>
      </c>
      <c r="AE27" s="28">
        <v>0.45</v>
      </c>
      <c r="AF27" s="32">
        <v>0.87</v>
      </c>
      <c r="AG27" s="28">
        <v>0.54</v>
      </c>
      <c r="AH27" s="28">
        <v>0.6</v>
      </c>
      <c r="AI27" s="28">
        <v>0.7</v>
      </c>
      <c r="AJ27" s="30">
        <v>11.6</v>
      </c>
      <c r="AK27" s="30">
        <v>0.39</v>
      </c>
      <c r="AL27" s="30">
        <v>0.67</v>
      </c>
      <c r="AM27" s="30">
        <v>6.38</v>
      </c>
      <c r="AN27" s="30">
        <v>6.96</v>
      </c>
      <c r="AO27" s="30">
        <v>0.22</v>
      </c>
      <c r="AP27" s="30">
        <v>0.06</v>
      </c>
      <c r="AQ27" s="30">
        <v>0.29</v>
      </c>
      <c r="AR27" s="30">
        <v>0.16</v>
      </c>
      <c r="AS27" s="30">
        <v>0.18</v>
      </c>
      <c r="AT27" s="30">
        <v>0.28</v>
      </c>
      <c r="AU27" s="30">
        <v>0.46</v>
      </c>
      <c r="AV27" s="30">
        <v>1.21</v>
      </c>
      <c r="AW27" s="30">
        <v>0.3</v>
      </c>
      <c r="AX27" s="57">
        <f t="shared" si="27"/>
        <v>622.942361</v>
      </c>
      <c r="AY27" s="58">
        <f t="shared" si="27"/>
        <v>82.36611300000001</v>
      </c>
      <c r="AZ27" s="58">
        <f t="shared" si="27"/>
        <v>522.1182610000001</v>
      </c>
      <c r="BA27" s="58">
        <f t="shared" si="28"/>
        <v>83.2</v>
      </c>
      <c r="BB27" s="58">
        <f t="shared" si="26"/>
        <v>55.86</v>
      </c>
      <c r="BC27" s="58">
        <f t="shared" si="29"/>
        <v>393.68</v>
      </c>
      <c r="BD27" s="58">
        <f t="shared" si="29"/>
        <v>65.61</v>
      </c>
      <c r="BE27" s="58">
        <f t="shared" si="7"/>
        <v>65.14</v>
      </c>
      <c r="BF27" s="58">
        <f t="shared" si="8"/>
        <v>66.5</v>
      </c>
      <c r="BG27" s="58">
        <f t="shared" si="9"/>
        <v>55.7</v>
      </c>
      <c r="BH27" s="58">
        <f t="shared" si="10"/>
        <v>58.4</v>
      </c>
      <c r="BI27" s="58">
        <f t="shared" si="11"/>
        <v>58.03</v>
      </c>
      <c r="BJ27" s="58">
        <f t="shared" si="12"/>
        <v>54.010000000000005</v>
      </c>
      <c r="BK27" s="58">
        <f t="shared" si="13"/>
        <v>62.150000000000006</v>
      </c>
      <c r="BL27" s="58">
        <f t="shared" si="14"/>
        <v>63.96</v>
      </c>
      <c r="BM27" s="58">
        <f t="shared" si="15"/>
        <v>52.589999999999996</v>
      </c>
      <c r="BN27" s="58">
        <f t="shared" si="16"/>
        <v>90.82000000000001</v>
      </c>
      <c r="BO27" s="58">
        <f t="shared" si="17"/>
        <v>103.58000000000001</v>
      </c>
      <c r="BP27" s="58">
        <f t="shared" si="18"/>
        <v>77.72</v>
      </c>
      <c r="BQ27" s="58">
        <f t="shared" si="19"/>
        <v>62.58</v>
      </c>
      <c r="BR27" s="58">
        <f t="shared" si="20"/>
        <v>67.85</v>
      </c>
      <c r="BS27" s="58">
        <f t="shared" si="21"/>
        <v>73.36</v>
      </c>
      <c r="BT27" s="58">
        <f t="shared" si="22"/>
        <v>77.38</v>
      </c>
      <c r="BU27" s="58">
        <f t="shared" si="23"/>
        <v>66.67</v>
      </c>
      <c r="BV27" s="10"/>
      <c r="BW27" s="10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O27" s="21"/>
      <c r="EP27" s="21"/>
      <c r="EQ27" s="21"/>
      <c r="ER27" s="21"/>
      <c r="ES27" s="21"/>
      <c r="ET27" s="21"/>
      <c r="EU27" s="21"/>
      <c r="EV27" s="21"/>
      <c r="EW27" s="21"/>
      <c r="EX27" s="21"/>
      <c r="EY27" s="21"/>
      <c r="EZ27" s="21"/>
      <c r="FA27" s="21"/>
      <c r="FB27" s="21"/>
      <c r="FC27" s="21"/>
      <c r="FD27" s="21"/>
      <c r="FE27" s="21"/>
      <c r="FF27" s="21"/>
      <c r="FG27" s="21"/>
      <c r="FH27" s="21"/>
      <c r="FI27" s="21"/>
      <c r="FJ27" s="21"/>
      <c r="FK27" s="21"/>
      <c r="FL27" s="21"/>
      <c r="FM27" s="21"/>
      <c r="FN27" s="21"/>
      <c r="FO27" s="21"/>
      <c r="FP27" s="21"/>
      <c r="FQ27" s="21"/>
      <c r="FR27" s="21"/>
      <c r="FS27" s="21"/>
      <c r="FT27" s="21"/>
      <c r="FU27" s="21"/>
      <c r="FV27" s="21"/>
      <c r="FW27" s="21"/>
      <c r="FX27" s="21"/>
      <c r="FY27" s="21"/>
      <c r="FZ27" s="21"/>
      <c r="GA27" s="21"/>
      <c r="GB27" s="21"/>
      <c r="GC27" s="21"/>
      <c r="GD27" s="21"/>
      <c r="GE27" s="21"/>
      <c r="GF27" s="21"/>
      <c r="GG27" s="21"/>
      <c r="GH27" s="21"/>
      <c r="GI27" s="21"/>
      <c r="GJ27" s="21"/>
      <c r="GK27" s="21"/>
      <c r="GL27" s="21"/>
      <c r="GM27" s="21"/>
      <c r="GN27" s="21"/>
      <c r="GO27" s="21"/>
      <c r="GP27" s="21"/>
      <c r="GQ27" s="21"/>
      <c r="GR27" s="21"/>
      <c r="GS27" s="21"/>
      <c r="GT27" s="21"/>
      <c r="GU27" s="21"/>
      <c r="GV27" s="21"/>
      <c r="GW27" s="21"/>
      <c r="GX27" s="21"/>
      <c r="GY27" s="21"/>
      <c r="GZ27" s="21"/>
      <c r="HA27" s="21"/>
      <c r="HB27" s="21"/>
      <c r="HC27" s="21"/>
      <c r="HD27" s="21"/>
      <c r="HE27" s="21"/>
      <c r="HF27" s="21"/>
      <c r="HG27" s="21"/>
      <c r="HH27" s="21"/>
      <c r="HI27" s="21"/>
      <c r="HJ27" s="21"/>
      <c r="HK27" s="21"/>
      <c r="HL27" s="21"/>
      <c r="HM27" s="21"/>
      <c r="HN27" s="21"/>
      <c r="HO27" s="21"/>
      <c r="HP27" s="21"/>
      <c r="HQ27" s="21"/>
      <c r="HR27" s="21"/>
      <c r="HS27" s="21"/>
      <c r="HT27" s="21"/>
      <c r="HU27" s="21"/>
      <c r="HV27" s="21"/>
      <c r="HW27" s="21"/>
      <c r="HX27" s="21"/>
      <c r="HY27" s="21"/>
      <c r="HZ27" s="21"/>
      <c r="IA27" s="21"/>
      <c r="IB27" s="21"/>
      <c r="IC27" s="21"/>
      <c r="ID27" s="21"/>
      <c r="IE27" s="21"/>
      <c r="IF27" s="21"/>
      <c r="IG27" s="21"/>
      <c r="IH27" s="21"/>
      <c r="II27" s="21"/>
      <c r="IJ27" s="21"/>
      <c r="IK27" s="21"/>
      <c r="IL27" s="21"/>
      <c r="IM27" s="21"/>
      <c r="IN27" s="21"/>
      <c r="IO27" s="21"/>
      <c r="IP27" s="21"/>
      <c r="IQ27" s="21"/>
    </row>
    <row r="28" spans="1:251" s="5" customFormat="1" ht="13.5" thickBot="1">
      <c r="A28" s="49" t="s">
        <v>37</v>
      </c>
      <c r="B28" s="54">
        <v>962.688778</v>
      </c>
      <c r="C28" s="27">
        <v>914.253999</v>
      </c>
      <c r="D28" s="27">
        <v>907.33983</v>
      </c>
      <c r="E28" s="27">
        <v>1146.68</v>
      </c>
      <c r="F28" s="27">
        <v>1034.85</v>
      </c>
      <c r="G28" s="33">
        <v>905.69</v>
      </c>
      <c r="H28" s="31">
        <v>834.8</v>
      </c>
      <c r="I28" s="27">
        <v>965.41</v>
      </c>
      <c r="J28" s="27">
        <v>967.5</v>
      </c>
      <c r="K28" s="27">
        <v>859.7</v>
      </c>
      <c r="L28" s="27">
        <v>771</v>
      </c>
      <c r="M28" s="27">
        <v>939.88</v>
      </c>
      <c r="N28" s="27">
        <v>713.91</v>
      </c>
      <c r="O28" s="27">
        <v>829.44</v>
      </c>
      <c r="P28" s="27">
        <v>782.89</v>
      </c>
      <c r="Q28" s="27">
        <v>718.18</v>
      </c>
      <c r="R28" s="27">
        <v>679.54</v>
      </c>
      <c r="S28" s="27">
        <v>909.5</v>
      </c>
      <c r="T28" s="27">
        <v>921.22</v>
      </c>
      <c r="U28" s="27">
        <v>890.78</v>
      </c>
      <c r="V28" s="27">
        <v>688.26</v>
      </c>
      <c r="W28" s="27">
        <v>663.69</v>
      </c>
      <c r="X28" s="27">
        <v>601.42</v>
      </c>
      <c r="Y28" s="27">
        <v>563.75</v>
      </c>
      <c r="Z28" s="28">
        <v>12380.772159</v>
      </c>
      <c r="AA28" s="28">
        <v>13624.528919</v>
      </c>
      <c r="AB28" s="28">
        <v>15116.301317</v>
      </c>
      <c r="AC28" s="28">
        <v>17574.12</v>
      </c>
      <c r="AD28" s="28">
        <v>17689.35</v>
      </c>
      <c r="AE28" s="28">
        <v>20052.21</v>
      </c>
      <c r="AF28" s="32">
        <v>19534.67</v>
      </c>
      <c r="AG28" s="28">
        <v>20478.36</v>
      </c>
      <c r="AH28" s="28">
        <v>27059.8</v>
      </c>
      <c r="AI28" s="28">
        <v>26575.5</v>
      </c>
      <c r="AJ28" s="30">
        <v>26505.6</v>
      </c>
      <c r="AK28" s="30">
        <v>25251.52</v>
      </c>
      <c r="AL28" s="30">
        <v>24631.13</v>
      </c>
      <c r="AM28" s="30">
        <v>16526.87</v>
      </c>
      <c r="AN28" s="30">
        <v>15167.07</v>
      </c>
      <c r="AO28" s="30">
        <v>13222.74</v>
      </c>
      <c r="AP28" s="30">
        <v>10593.72</v>
      </c>
      <c r="AQ28" s="30">
        <v>8068.16</v>
      </c>
      <c r="AR28" s="30">
        <v>6777.39</v>
      </c>
      <c r="AS28" s="30">
        <v>6084.83</v>
      </c>
      <c r="AT28" s="30">
        <v>5680.04</v>
      </c>
      <c r="AU28" s="30">
        <v>7332.47</v>
      </c>
      <c r="AV28" s="30">
        <v>6344</v>
      </c>
      <c r="AW28" s="30">
        <v>6277.85</v>
      </c>
      <c r="AX28" s="57">
        <f t="shared" si="27"/>
        <v>13343.460937</v>
      </c>
      <c r="AY28" s="58">
        <f t="shared" si="27"/>
        <v>14538.782918</v>
      </c>
      <c r="AZ28" s="58">
        <f t="shared" si="27"/>
        <v>16023.641147</v>
      </c>
      <c r="BA28" s="58">
        <f t="shared" si="28"/>
        <v>18720.8</v>
      </c>
      <c r="BB28" s="58">
        <f t="shared" si="26"/>
        <v>18724.199999999997</v>
      </c>
      <c r="BC28" s="58">
        <f t="shared" si="29"/>
        <v>20957.899999999998</v>
      </c>
      <c r="BD28" s="58">
        <f t="shared" si="29"/>
        <v>20369.469999999998</v>
      </c>
      <c r="BE28" s="58">
        <f t="shared" si="7"/>
        <v>21443.77</v>
      </c>
      <c r="BF28" s="58">
        <f t="shared" si="8"/>
        <v>28027.3</v>
      </c>
      <c r="BG28" s="58">
        <f t="shared" si="9"/>
        <v>27435.2</v>
      </c>
      <c r="BH28" s="58">
        <f t="shared" si="10"/>
        <v>27276.6</v>
      </c>
      <c r="BI28" s="58">
        <f t="shared" si="11"/>
        <v>26191.4</v>
      </c>
      <c r="BJ28" s="58">
        <f t="shared" si="12"/>
        <v>25345.04</v>
      </c>
      <c r="BK28" s="58">
        <f t="shared" si="13"/>
        <v>17356.309999999998</v>
      </c>
      <c r="BL28" s="58">
        <f t="shared" si="14"/>
        <v>15949.96</v>
      </c>
      <c r="BM28" s="58">
        <f t="shared" si="15"/>
        <v>13940.92</v>
      </c>
      <c r="BN28" s="58">
        <f t="shared" si="16"/>
        <v>11273.259999999998</v>
      </c>
      <c r="BO28" s="58">
        <f t="shared" si="17"/>
        <v>8977.66</v>
      </c>
      <c r="BP28" s="58">
        <f t="shared" si="18"/>
        <v>7698.610000000001</v>
      </c>
      <c r="BQ28" s="58">
        <f t="shared" si="19"/>
        <v>6975.61</v>
      </c>
      <c r="BR28" s="58">
        <f t="shared" si="20"/>
        <v>6368.3</v>
      </c>
      <c r="BS28" s="58">
        <f t="shared" si="21"/>
        <v>7996.16</v>
      </c>
      <c r="BT28" s="58">
        <f t="shared" si="22"/>
        <v>6945.42</v>
      </c>
      <c r="BU28" s="58">
        <f t="shared" si="23"/>
        <v>6841.6</v>
      </c>
      <c r="BV28" s="10"/>
      <c r="BW28" s="10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O28" s="21"/>
      <c r="EP28" s="21"/>
      <c r="EQ28" s="21"/>
      <c r="ER28" s="21"/>
      <c r="ES28" s="21"/>
      <c r="ET28" s="21"/>
      <c r="EU28" s="21"/>
      <c r="EV28" s="21"/>
      <c r="EW28" s="21"/>
      <c r="EX28" s="21"/>
      <c r="EY28" s="21"/>
      <c r="EZ28" s="21"/>
      <c r="FA28" s="21"/>
      <c r="FB28" s="21"/>
      <c r="FC28" s="21"/>
      <c r="FD28" s="21"/>
      <c r="FE28" s="21"/>
      <c r="FF28" s="21"/>
      <c r="FG28" s="21"/>
      <c r="FH28" s="21"/>
      <c r="FI28" s="21"/>
      <c r="FJ28" s="21"/>
      <c r="FK28" s="21"/>
      <c r="FL28" s="21"/>
      <c r="FM28" s="21"/>
      <c r="FN28" s="21"/>
      <c r="FO28" s="21"/>
      <c r="FP28" s="21"/>
      <c r="FQ28" s="21"/>
      <c r="FR28" s="21"/>
      <c r="FS28" s="21"/>
      <c r="FT28" s="21"/>
      <c r="FU28" s="21"/>
      <c r="FV28" s="21"/>
      <c r="FW28" s="21"/>
      <c r="FX28" s="21"/>
      <c r="FY28" s="21"/>
      <c r="FZ28" s="21"/>
      <c r="GA28" s="21"/>
      <c r="GB28" s="21"/>
      <c r="GC28" s="21"/>
      <c r="GD28" s="21"/>
      <c r="GE28" s="21"/>
      <c r="GF28" s="21"/>
      <c r="GG28" s="21"/>
      <c r="GH28" s="21"/>
      <c r="GI28" s="21"/>
      <c r="GJ28" s="21"/>
      <c r="GK28" s="21"/>
      <c r="GL28" s="21"/>
      <c r="GM28" s="21"/>
      <c r="GN28" s="21"/>
      <c r="GO28" s="21"/>
      <c r="GP28" s="21"/>
      <c r="GQ28" s="21"/>
      <c r="GR28" s="21"/>
      <c r="GS28" s="21"/>
      <c r="GT28" s="21"/>
      <c r="GU28" s="21"/>
      <c r="GV28" s="21"/>
      <c r="GW28" s="21"/>
      <c r="GX28" s="21"/>
      <c r="GY28" s="21"/>
      <c r="GZ28" s="21"/>
      <c r="HA28" s="21"/>
      <c r="HB28" s="21"/>
      <c r="HC28" s="21"/>
      <c r="HD28" s="21"/>
      <c r="HE28" s="21"/>
      <c r="HF28" s="21"/>
      <c r="HG28" s="21"/>
      <c r="HH28" s="21"/>
      <c r="HI28" s="21"/>
      <c r="HJ28" s="21"/>
      <c r="HK28" s="21"/>
      <c r="HL28" s="21"/>
      <c r="HM28" s="21"/>
      <c r="HN28" s="21"/>
      <c r="HO28" s="21"/>
      <c r="HP28" s="21"/>
      <c r="HQ28" s="21"/>
      <c r="HR28" s="21"/>
      <c r="HS28" s="21"/>
      <c r="HT28" s="21"/>
      <c r="HU28" s="21"/>
      <c r="HV28" s="21"/>
      <c r="HW28" s="21"/>
      <c r="HX28" s="21"/>
      <c r="HY28" s="21"/>
      <c r="HZ28" s="21"/>
      <c r="IA28" s="21"/>
      <c r="IB28" s="21"/>
      <c r="IC28" s="21"/>
      <c r="ID28" s="21"/>
      <c r="IE28" s="21"/>
      <c r="IF28" s="21"/>
      <c r="IG28" s="21"/>
      <c r="IH28" s="21"/>
      <c r="II28" s="21"/>
      <c r="IJ28" s="21"/>
      <c r="IK28" s="21"/>
      <c r="IL28" s="21"/>
      <c r="IM28" s="21"/>
      <c r="IN28" s="21"/>
      <c r="IO28" s="21"/>
      <c r="IP28" s="21"/>
      <c r="IQ28" s="21"/>
    </row>
    <row r="29" spans="1:251" s="5" customFormat="1" ht="13.5" thickBot="1">
      <c r="A29" s="49" t="s">
        <v>34</v>
      </c>
      <c r="B29" s="54">
        <v>98.569691</v>
      </c>
      <c r="C29" s="27">
        <v>97.993172</v>
      </c>
      <c r="D29" s="27">
        <v>73.132267</v>
      </c>
      <c r="E29" s="27">
        <v>74.74</v>
      </c>
      <c r="F29" s="27">
        <v>70.16</v>
      </c>
      <c r="G29" s="33">
        <v>72.33</v>
      </c>
      <c r="H29" s="34">
        <v>89.95</v>
      </c>
      <c r="I29" s="27">
        <v>171.63</v>
      </c>
      <c r="J29" s="27">
        <v>164.9</v>
      </c>
      <c r="K29" s="27">
        <v>123.3</v>
      </c>
      <c r="L29" s="27">
        <v>95.7</v>
      </c>
      <c r="M29" s="27">
        <v>70.52</v>
      </c>
      <c r="N29" s="27">
        <v>42.59</v>
      </c>
      <c r="O29" s="27">
        <v>33.7</v>
      </c>
      <c r="P29" s="27">
        <v>24.84</v>
      </c>
      <c r="Q29" s="27">
        <v>25.42</v>
      </c>
      <c r="R29" s="27">
        <v>31.07</v>
      </c>
      <c r="S29" s="27">
        <v>24</v>
      </c>
      <c r="T29" s="27">
        <v>19.31</v>
      </c>
      <c r="U29" s="27">
        <v>14.95</v>
      </c>
      <c r="V29" s="27">
        <v>12.76</v>
      </c>
      <c r="W29" s="27">
        <v>15.63</v>
      </c>
      <c r="X29" s="27">
        <v>11.07</v>
      </c>
      <c r="Y29" s="27">
        <v>15.44</v>
      </c>
      <c r="Z29" s="28">
        <v>3.546958</v>
      </c>
      <c r="AA29" s="28">
        <v>2.316656</v>
      </c>
      <c r="AB29" s="28">
        <v>1.173966</v>
      </c>
      <c r="AC29" s="28">
        <v>3.09</v>
      </c>
      <c r="AD29" s="28">
        <v>3.87</v>
      </c>
      <c r="AE29" s="28">
        <v>1.29</v>
      </c>
      <c r="AF29" s="35">
        <v>1.4</v>
      </c>
      <c r="AG29" s="28">
        <v>0.75</v>
      </c>
      <c r="AH29" s="28">
        <v>0.7</v>
      </c>
      <c r="AI29" s="28">
        <v>0.6</v>
      </c>
      <c r="AJ29" s="30">
        <v>0.6</v>
      </c>
      <c r="AK29" s="30">
        <v>0.62</v>
      </c>
      <c r="AL29" s="30">
        <v>0.92</v>
      </c>
      <c r="AM29" s="30">
        <v>0.6299999999999955</v>
      </c>
      <c r="AN29" s="30">
        <v>0.71</v>
      </c>
      <c r="AO29" s="30">
        <v>0.59</v>
      </c>
      <c r="AP29" s="30">
        <v>0.65</v>
      </c>
      <c r="AQ29" s="30">
        <v>0.45</v>
      </c>
      <c r="AR29" s="30">
        <v>0.81</v>
      </c>
      <c r="AS29" s="30">
        <v>0.31</v>
      </c>
      <c r="AT29" s="30">
        <v>0.08</v>
      </c>
      <c r="AU29" s="30">
        <v>0.09</v>
      </c>
      <c r="AV29" s="30">
        <v>0.06</v>
      </c>
      <c r="AW29" s="30">
        <v>0.06</v>
      </c>
      <c r="AX29" s="57">
        <f t="shared" si="27"/>
        <v>102.11664900000001</v>
      </c>
      <c r="AY29" s="58">
        <f t="shared" si="27"/>
        <v>100.309828</v>
      </c>
      <c r="AZ29" s="58">
        <f t="shared" si="27"/>
        <v>74.30623299999999</v>
      </c>
      <c r="BA29" s="58">
        <f t="shared" si="28"/>
        <v>77.83</v>
      </c>
      <c r="BB29" s="58">
        <f t="shared" si="26"/>
        <v>74.03</v>
      </c>
      <c r="BC29" s="58">
        <f t="shared" si="29"/>
        <v>73.62</v>
      </c>
      <c r="BD29" s="58">
        <f t="shared" si="29"/>
        <v>91.35000000000001</v>
      </c>
      <c r="BE29" s="58">
        <f t="shared" si="7"/>
        <v>172.38</v>
      </c>
      <c r="BF29" s="58">
        <f t="shared" si="8"/>
        <v>165.6</v>
      </c>
      <c r="BG29" s="58">
        <f t="shared" si="9"/>
        <v>123.89999999999999</v>
      </c>
      <c r="BH29" s="58">
        <f t="shared" si="10"/>
        <v>96.3</v>
      </c>
      <c r="BI29" s="58">
        <f t="shared" si="11"/>
        <v>71.14</v>
      </c>
      <c r="BJ29" s="58">
        <f t="shared" si="12"/>
        <v>43.510000000000005</v>
      </c>
      <c r="BK29" s="58">
        <f t="shared" si="13"/>
        <v>34.33</v>
      </c>
      <c r="BL29" s="58">
        <f t="shared" si="14"/>
        <v>25.55</v>
      </c>
      <c r="BM29" s="58">
        <f t="shared" si="15"/>
        <v>26.01</v>
      </c>
      <c r="BN29" s="58">
        <f t="shared" si="16"/>
        <v>31.72</v>
      </c>
      <c r="BO29" s="58">
        <f t="shared" si="17"/>
        <v>24.45</v>
      </c>
      <c r="BP29" s="58">
        <f t="shared" si="18"/>
        <v>20.119999999999997</v>
      </c>
      <c r="BQ29" s="58">
        <f t="shared" si="19"/>
        <v>15.26</v>
      </c>
      <c r="BR29" s="58">
        <f t="shared" si="20"/>
        <v>12.84</v>
      </c>
      <c r="BS29" s="58">
        <f t="shared" si="21"/>
        <v>15.72</v>
      </c>
      <c r="BT29" s="58">
        <f t="shared" si="22"/>
        <v>11.13</v>
      </c>
      <c r="BU29" s="58">
        <f t="shared" si="23"/>
        <v>15.5</v>
      </c>
      <c r="BV29" s="10"/>
      <c r="BW29" s="10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O29" s="21"/>
      <c r="EP29" s="21"/>
      <c r="EQ29" s="21"/>
      <c r="ER29" s="21"/>
      <c r="ES29" s="21"/>
      <c r="ET29" s="21"/>
      <c r="EU29" s="21"/>
      <c r="EV29" s="21"/>
      <c r="EW29" s="21"/>
      <c r="EX29" s="21"/>
      <c r="EY29" s="21"/>
      <c r="EZ29" s="21"/>
      <c r="FA29" s="21"/>
      <c r="FB29" s="21"/>
      <c r="FC29" s="21"/>
      <c r="FD29" s="21"/>
      <c r="FE29" s="21"/>
      <c r="FF29" s="21"/>
      <c r="FG29" s="21"/>
      <c r="FH29" s="21"/>
      <c r="FI29" s="21"/>
      <c r="FJ29" s="21"/>
      <c r="FK29" s="21"/>
      <c r="FL29" s="21"/>
      <c r="FM29" s="21"/>
      <c r="FN29" s="21"/>
      <c r="FO29" s="21"/>
      <c r="FP29" s="21"/>
      <c r="FQ29" s="21"/>
      <c r="FR29" s="21"/>
      <c r="FS29" s="21"/>
      <c r="FT29" s="21"/>
      <c r="FU29" s="21"/>
      <c r="FV29" s="21"/>
      <c r="FW29" s="21"/>
      <c r="FX29" s="21"/>
      <c r="FY29" s="21"/>
      <c r="FZ29" s="21"/>
      <c r="GA29" s="21"/>
      <c r="GB29" s="21"/>
      <c r="GC29" s="21"/>
      <c r="GD29" s="21"/>
      <c r="GE29" s="21"/>
      <c r="GF29" s="21"/>
      <c r="GG29" s="21"/>
      <c r="GH29" s="21"/>
      <c r="GI29" s="21"/>
      <c r="GJ29" s="21"/>
      <c r="GK29" s="21"/>
      <c r="GL29" s="21"/>
      <c r="GM29" s="21"/>
      <c r="GN29" s="21"/>
      <c r="GO29" s="21"/>
      <c r="GP29" s="21"/>
      <c r="GQ29" s="21"/>
      <c r="GR29" s="21"/>
      <c r="GS29" s="21"/>
      <c r="GT29" s="21"/>
      <c r="GU29" s="21"/>
      <c r="GV29" s="21"/>
      <c r="GW29" s="21"/>
      <c r="GX29" s="21"/>
      <c r="GY29" s="21"/>
      <c r="GZ29" s="21"/>
      <c r="HA29" s="21"/>
      <c r="HB29" s="21"/>
      <c r="HC29" s="21"/>
      <c r="HD29" s="21"/>
      <c r="HE29" s="21"/>
      <c r="HF29" s="21"/>
      <c r="HG29" s="21"/>
      <c r="HH29" s="21"/>
      <c r="HI29" s="21"/>
      <c r="HJ29" s="21"/>
      <c r="HK29" s="21"/>
      <c r="HL29" s="21"/>
      <c r="HM29" s="21"/>
      <c r="HN29" s="21"/>
      <c r="HO29" s="21"/>
      <c r="HP29" s="21"/>
      <c r="HQ29" s="21"/>
      <c r="HR29" s="21"/>
      <c r="HS29" s="21"/>
      <c r="HT29" s="21"/>
      <c r="HU29" s="21"/>
      <c r="HV29" s="21"/>
      <c r="HW29" s="21"/>
      <c r="HX29" s="21"/>
      <c r="HY29" s="21"/>
      <c r="HZ29" s="21"/>
      <c r="IA29" s="21"/>
      <c r="IB29" s="21"/>
      <c r="IC29" s="21"/>
      <c r="ID29" s="21"/>
      <c r="IE29" s="21"/>
      <c r="IF29" s="21"/>
      <c r="IG29" s="21"/>
      <c r="IH29" s="21"/>
      <c r="II29" s="21"/>
      <c r="IJ29" s="21"/>
      <c r="IK29" s="21"/>
      <c r="IL29" s="21"/>
      <c r="IM29" s="21"/>
      <c r="IN29" s="21"/>
      <c r="IO29" s="21"/>
      <c r="IP29" s="21"/>
      <c r="IQ29" s="21"/>
    </row>
    <row r="30" spans="1:251" s="5" customFormat="1" ht="13.5" thickBot="1">
      <c r="A30" s="6" t="s">
        <v>35</v>
      </c>
      <c r="B30" s="16">
        <f>SUM(B7:B29)</f>
        <v>17288.07586</v>
      </c>
      <c r="C30" s="16">
        <f>SUM(C7:C29)</f>
        <v>18012.888086999996</v>
      </c>
      <c r="D30" s="16">
        <f>SUM(D7:D29)</f>
        <v>21349.428664000003</v>
      </c>
      <c r="E30" s="16">
        <f>SUM(E7:E29)</f>
        <v>16175.84</v>
      </c>
      <c r="F30" s="16">
        <f>SUM(F7:F29)</f>
        <v>17358.210000000003</v>
      </c>
      <c r="G30" s="16">
        <f aca="true" t="shared" si="30" ref="G30:N30">SUM(G7:G29)</f>
        <v>20036.07</v>
      </c>
      <c r="H30" s="16">
        <f>SUM(H7:H29)</f>
        <v>17299.2</v>
      </c>
      <c r="I30" s="16">
        <f t="shared" si="30"/>
        <v>19853.460000000003</v>
      </c>
      <c r="J30" s="16">
        <f t="shared" si="30"/>
        <v>18585.800000000007</v>
      </c>
      <c r="K30" s="16">
        <f t="shared" si="30"/>
        <v>16294.600000000002</v>
      </c>
      <c r="L30" s="16">
        <f t="shared" si="30"/>
        <v>14902.999999999998</v>
      </c>
      <c r="M30" s="16">
        <f t="shared" si="30"/>
        <v>13625.08</v>
      </c>
      <c r="N30" s="16">
        <f t="shared" si="30"/>
        <v>13976.519999999999</v>
      </c>
      <c r="O30" s="16">
        <f>SUM(O5:O29)</f>
        <v>12407.830000000005</v>
      </c>
      <c r="P30" s="16">
        <f>SUM(P5:P29)</f>
        <v>10972.369999999999</v>
      </c>
      <c r="Q30" s="16">
        <v>11028.35</v>
      </c>
      <c r="R30" s="16">
        <v>10466.71</v>
      </c>
      <c r="S30" s="16">
        <v>10372.18</v>
      </c>
      <c r="T30" s="16">
        <v>9967.22</v>
      </c>
      <c r="U30" s="16">
        <v>9677.23</v>
      </c>
      <c r="V30" s="16">
        <v>9486.37</v>
      </c>
      <c r="W30" s="16">
        <v>8115.76</v>
      </c>
      <c r="X30" s="16">
        <v>8605.06</v>
      </c>
      <c r="Y30" s="16">
        <v>8133.51</v>
      </c>
      <c r="Z30" s="16">
        <f>SUM(Z6:Z29)</f>
        <v>22293.921200999997</v>
      </c>
      <c r="AA30" s="16">
        <f>SUM(AA6:AA29)</f>
        <v>24046.745107</v>
      </c>
      <c r="AB30" s="16">
        <f>SUM(AB6:AB29)</f>
        <v>25149.308516999998</v>
      </c>
      <c r="AC30" s="16">
        <f>SUM(AC6:AC29)</f>
        <v>28575.579999999998</v>
      </c>
      <c r="AD30" s="16">
        <f aca="true" t="shared" si="31" ref="AD30:AM30">SUM(AD6:AD29)</f>
        <v>32421.899999999998</v>
      </c>
      <c r="AE30" s="16">
        <f t="shared" si="31"/>
        <v>29489.86</v>
      </c>
      <c r="AF30" s="16">
        <f>SUM(AF6:AF29)</f>
        <v>32713.370000000003</v>
      </c>
      <c r="AG30" s="16">
        <f>SUM(AG6:AG29)</f>
        <v>38085.92</v>
      </c>
      <c r="AH30" s="16">
        <f t="shared" si="31"/>
        <v>46422.09999999999</v>
      </c>
      <c r="AI30" s="16">
        <f t="shared" si="31"/>
        <v>47316.8</v>
      </c>
      <c r="AJ30" s="16">
        <f t="shared" si="31"/>
        <v>49644.299999999996</v>
      </c>
      <c r="AK30" s="16">
        <f t="shared" si="31"/>
        <v>44003.15</v>
      </c>
      <c r="AL30" s="16">
        <f t="shared" si="31"/>
        <v>43347.47</v>
      </c>
      <c r="AM30" s="16">
        <f t="shared" si="31"/>
        <v>34051.98</v>
      </c>
      <c r="AN30" s="16">
        <v>33078.51</v>
      </c>
      <c r="AO30" s="16">
        <v>30398.22</v>
      </c>
      <c r="AP30" s="16">
        <v>26285.46</v>
      </c>
      <c r="AQ30" s="16">
        <v>24352.49</v>
      </c>
      <c r="AR30" s="16">
        <v>23118.35</v>
      </c>
      <c r="AS30" s="16">
        <v>22634.97</v>
      </c>
      <c r="AT30" s="16">
        <v>19259.14</v>
      </c>
      <c r="AU30" s="16">
        <v>23708.17</v>
      </c>
      <c r="AV30" s="16">
        <v>22754.15</v>
      </c>
      <c r="AW30" s="16">
        <v>21649.53</v>
      </c>
      <c r="AX30" s="16">
        <f t="shared" si="27"/>
        <v>39581.997061</v>
      </c>
      <c r="AY30" s="16">
        <f t="shared" si="27"/>
        <v>42059.633193999995</v>
      </c>
      <c r="AZ30" s="16">
        <f t="shared" si="27"/>
        <v>46498.737181000004</v>
      </c>
      <c r="BA30" s="16">
        <f t="shared" si="28"/>
        <v>44751.42</v>
      </c>
      <c r="BB30" s="16">
        <f t="shared" si="26"/>
        <v>49780.11</v>
      </c>
      <c r="BC30" s="16">
        <f t="shared" si="29"/>
        <v>49525.93</v>
      </c>
      <c r="BD30" s="16">
        <f t="shared" si="29"/>
        <v>50012.57000000001</v>
      </c>
      <c r="BE30" s="16">
        <f t="shared" si="7"/>
        <v>57939.380000000005</v>
      </c>
      <c r="BF30" s="16">
        <f t="shared" si="8"/>
        <v>65007.899999999994</v>
      </c>
      <c r="BG30" s="16">
        <f t="shared" si="9"/>
        <v>63611.40000000001</v>
      </c>
      <c r="BH30" s="16">
        <f t="shared" si="10"/>
        <v>64547.299999999996</v>
      </c>
      <c r="BI30" s="16">
        <f t="shared" si="11"/>
        <v>57628.23</v>
      </c>
      <c r="BJ30" s="16">
        <f t="shared" si="12"/>
        <v>57323.99</v>
      </c>
      <c r="BK30" s="16">
        <f t="shared" si="13"/>
        <v>46459.81000000001</v>
      </c>
      <c r="BL30" s="16">
        <f t="shared" si="14"/>
        <v>44050.880000000005</v>
      </c>
      <c r="BM30" s="16">
        <f t="shared" si="15"/>
        <v>41426.57</v>
      </c>
      <c r="BN30" s="16">
        <f t="shared" si="16"/>
        <v>36752.17</v>
      </c>
      <c r="BO30" s="16">
        <f t="shared" si="17"/>
        <v>34724.67</v>
      </c>
      <c r="BP30" s="16">
        <f t="shared" si="18"/>
        <v>33085.57</v>
      </c>
      <c r="BQ30" s="16">
        <f t="shared" si="19"/>
        <v>32312.2</v>
      </c>
      <c r="BR30" s="16">
        <f t="shared" si="20"/>
        <v>28745.510000000002</v>
      </c>
      <c r="BS30" s="16">
        <f t="shared" si="21"/>
        <v>31823.93</v>
      </c>
      <c r="BT30" s="16">
        <f t="shared" si="22"/>
        <v>31359.21</v>
      </c>
      <c r="BU30" s="16">
        <f t="shared" si="23"/>
        <v>29783.04</v>
      </c>
      <c r="BV30" s="10"/>
      <c r="BW30" s="10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O30" s="21"/>
      <c r="EP30" s="21"/>
      <c r="EQ30" s="21"/>
      <c r="ER30" s="21"/>
      <c r="ES30" s="21"/>
      <c r="ET30" s="21"/>
      <c r="EU30" s="21"/>
      <c r="EV30" s="21"/>
      <c r="EW30" s="21"/>
      <c r="EX30" s="21"/>
      <c r="EY30" s="21"/>
      <c r="EZ30" s="21"/>
      <c r="FA30" s="21"/>
      <c r="FB30" s="21"/>
      <c r="FC30" s="21"/>
      <c r="FD30" s="21"/>
      <c r="FE30" s="21"/>
      <c r="FF30" s="21"/>
      <c r="FG30" s="21"/>
      <c r="FH30" s="21"/>
      <c r="FI30" s="21"/>
      <c r="FJ30" s="21"/>
      <c r="FK30" s="21"/>
      <c r="FL30" s="21"/>
      <c r="FM30" s="21"/>
      <c r="FN30" s="21"/>
      <c r="FO30" s="21"/>
      <c r="FP30" s="21"/>
      <c r="FQ30" s="21"/>
      <c r="FR30" s="21"/>
      <c r="FS30" s="21"/>
      <c r="FT30" s="21"/>
      <c r="FU30" s="21"/>
      <c r="FV30" s="21"/>
      <c r="FW30" s="21"/>
      <c r="FX30" s="21"/>
      <c r="FY30" s="21"/>
      <c r="FZ30" s="21"/>
      <c r="GA30" s="21"/>
      <c r="GB30" s="21"/>
      <c r="GC30" s="21"/>
      <c r="GD30" s="21"/>
      <c r="GE30" s="21"/>
      <c r="GF30" s="21"/>
      <c r="GG30" s="21"/>
      <c r="GH30" s="21"/>
      <c r="GI30" s="21"/>
      <c r="GJ30" s="21"/>
      <c r="GK30" s="21"/>
      <c r="GL30" s="21"/>
      <c r="GM30" s="21"/>
      <c r="GN30" s="21"/>
      <c r="GO30" s="21"/>
      <c r="GP30" s="21"/>
      <c r="GQ30" s="21"/>
      <c r="GR30" s="21"/>
      <c r="GS30" s="21"/>
      <c r="GT30" s="21"/>
      <c r="GU30" s="21"/>
      <c r="GV30" s="21"/>
      <c r="GW30" s="21"/>
      <c r="GX30" s="21"/>
      <c r="GY30" s="21"/>
      <c r="GZ30" s="21"/>
      <c r="HA30" s="21"/>
      <c r="HB30" s="21"/>
      <c r="HC30" s="21"/>
      <c r="HD30" s="21"/>
      <c r="HE30" s="21"/>
      <c r="HF30" s="21"/>
      <c r="HG30" s="21"/>
      <c r="HH30" s="21"/>
      <c r="HI30" s="21"/>
      <c r="HJ30" s="21"/>
      <c r="HK30" s="21"/>
      <c r="HL30" s="21"/>
      <c r="HM30" s="21"/>
      <c r="HN30" s="21"/>
      <c r="HO30" s="21"/>
      <c r="HP30" s="21"/>
      <c r="HQ30" s="21"/>
      <c r="HR30" s="21"/>
      <c r="HS30" s="21"/>
      <c r="HT30" s="21"/>
      <c r="HU30" s="21"/>
      <c r="HV30" s="21"/>
      <c r="HW30" s="21"/>
      <c r="HX30" s="21"/>
      <c r="HY30" s="21"/>
      <c r="HZ30" s="21"/>
      <c r="IA30" s="21"/>
      <c r="IB30" s="21"/>
      <c r="IC30" s="21"/>
      <c r="ID30" s="21"/>
      <c r="IE30" s="21"/>
      <c r="IF30" s="21"/>
      <c r="IG30" s="21"/>
      <c r="IH30" s="21"/>
      <c r="II30" s="21"/>
      <c r="IJ30" s="21"/>
      <c r="IK30" s="21"/>
      <c r="IL30" s="21"/>
      <c r="IM30" s="21"/>
      <c r="IN30" s="21"/>
      <c r="IO30" s="21"/>
      <c r="IP30" s="21"/>
      <c r="IQ30" s="21"/>
    </row>
    <row r="31" spans="1:251" s="7" customFormat="1" ht="13.5" thickBot="1">
      <c r="A31" s="9"/>
      <c r="B31" s="9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  <c r="EO31" s="22"/>
      <c r="EP31" s="22"/>
      <c r="EQ31" s="22"/>
      <c r="ER31" s="22"/>
      <c r="ES31" s="22"/>
      <c r="ET31" s="22"/>
      <c r="EU31" s="22"/>
      <c r="EV31" s="22"/>
      <c r="EW31" s="22"/>
      <c r="EX31" s="22"/>
      <c r="EY31" s="22"/>
      <c r="EZ31" s="22"/>
      <c r="FA31" s="22"/>
      <c r="FB31" s="22"/>
      <c r="FC31" s="22"/>
      <c r="FD31" s="22"/>
      <c r="FE31" s="22"/>
      <c r="FF31" s="22"/>
      <c r="FG31" s="22"/>
      <c r="FH31" s="22"/>
      <c r="FI31" s="22"/>
      <c r="FJ31" s="22"/>
      <c r="FK31" s="22"/>
      <c r="FL31" s="22"/>
      <c r="FM31" s="22"/>
      <c r="FN31" s="22"/>
      <c r="FO31" s="22"/>
      <c r="FP31" s="22"/>
      <c r="FQ31" s="22"/>
      <c r="FR31" s="22"/>
      <c r="FS31" s="22"/>
      <c r="FT31" s="22"/>
      <c r="FU31" s="22"/>
      <c r="FV31" s="22"/>
      <c r="FW31" s="22"/>
      <c r="FX31" s="22"/>
      <c r="FY31" s="22"/>
      <c r="FZ31" s="22"/>
      <c r="GA31" s="22"/>
      <c r="GB31" s="22"/>
      <c r="GC31" s="22"/>
      <c r="GD31" s="22"/>
      <c r="GE31" s="22"/>
      <c r="GF31" s="22"/>
      <c r="GG31" s="22"/>
      <c r="GH31" s="22"/>
      <c r="GI31" s="22"/>
      <c r="GJ31" s="22"/>
      <c r="GK31" s="22"/>
      <c r="GL31" s="22"/>
      <c r="GM31" s="22"/>
      <c r="GN31" s="22"/>
      <c r="GO31" s="22"/>
      <c r="GP31" s="22"/>
      <c r="GQ31" s="22"/>
      <c r="GR31" s="22"/>
      <c r="GS31" s="22"/>
      <c r="GT31" s="22"/>
      <c r="GU31" s="22"/>
      <c r="GV31" s="22"/>
      <c r="GW31" s="22"/>
      <c r="GX31" s="22"/>
      <c r="GY31" s="22"/>
      <c r="GZ31" s="22"/>
      <c r="HA31" s="22"/>
      <c r="HB31" s="22"/>
      <c r="HC31" s="22"/>
      <c r="HD31" s="22"/>
      <c r="HE31" s="22"/>
      <c r="HF31" s="22"/>
      <c r="HG31" s="22"/>
      <c r="HH31" s="22"/>
      <c r="HI31" s="22"/>
      <c r="HJ31" s="22"/>
      <c r="HK31" s="22"/>
      <c r="HL31" s="22"/>
      <c r="HM31" s="22"/>
      <c r="HN31" s="22"/>
      <c r="HO31" s="22"/>
      <c r="HP31" s="22"/>
      <c r="HQ31" s="22"/>
      <c r="HR31" s="22"/>
      <c r="HS31" s="22"/>
      <c r="HT31" s="22"/>
      <c r="HU31" s="22"/>
      <c r="HV31" s="22"/>
      <c r="HW31" s="22"/>
      <c r="HX31" s="22"/>
      <c r="HY31" s="22"/>
      <c r="HZ31" s="22"/>
      <c r="IA31" s="22"/>
      <c r="IB31" s="22"/>
      <c r="IC31" s="22"/>
      <c r="ID31" s="22"/>
      <c r="IE31" s="22"/>
      <c r="IF31" s="22"/>
      <c r="IG31" s="22"/>
      <c r="IH31" s="22"/>
      <c r="II31" s="22"/>
      <c r="IJ31" s="22"/>
      <c r="IK31" s="22"/>
      <c r="IL31" s="22"/>
      <c r="IM31" s="22"/>
      <c r="IN31" s="22"/>
      <c r="IO31" s="22"/>
      <c r="IP31" s="22"/>
      <c r="IQ31" s="22"/>
    </row>
    <row r="32" spans="1:251" s="18" customFormat="1" ht="13.5" thickBot="1">
      <c r="A32" s="71" t="s">
        <v>43</v>
      </c>
      <c r="B32" s="72"/>
      <c r="C32" s="72"/>
      <c r="D32" s="72"/>
      <c r="E32" s="72"/>
      <c r="F32" s="72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4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8"/>
      <c r="BR32" s="38"/>
      <c r="BS32" s="38"/>
      <c r="BT32" s="38"/>
      <c r="BU32" s="38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  <c r="CK32" s="19"/>
      <c r="CL32" s="19"/>
      <c r="CM32" s="19"/>
      <c r="CN32" s="19"/>
      <c r="CO32" s="19"/>
      <c r="CP32" s="19"/>
      <c r="CQ32" s="19"/>
      <c r="CR32" s="19"/>
      <c r="CS32" s="19"/>
      <c r="CT32" s="19"/>
      <c r="CU32" s="19"/>
      <c r="CV32" s="19"/>
      <c r="CW32" s="19"/>
      <c r="CX32" s="19"/>
      <c r="CY32" s="19"/>
      <c r="CZ32" s="19"/>
      <c r="DA32" s="19"/>
      <c r="DB32" s="19"/>
      <c r="DC32" s="19"/>
      <c r="DD32" s="19"/>
      <c r="DE32" s="19"/>
      <c r="DF32" s="19"/>
      <c r="DG32" s="19"/>
      <c r="DH32" s="19"/>
      <c r="DI32" s="19"/>
      <c r="DJ32" s="19"/>
      <c r="DK32" s="19"/>
      <c r="DL32" s="19"/>
      <c r="DM32" s="19"/>
      <c r="DN32" s="19"/>
      <c r="DO32" s="19"/>
      <c r="DP32" s="19"/>
      <c r="DQ32" s="19"/>
      <c r="DR32" s="19"/>
      <c r="DS32" s="19"/>
      <c r="DT32" s="19"/>
      <c r="DU32" s="19"/>
      <c r="DV32" s="19"/>
      <c r="DW32" s="19"/>
      <c r="DX32" s="19"/>
      <c r="DY32" s="19"/>
      <c r="DZ32" s="19"/>
      <c r="EA32" s="19"/>
      <c r="EB32" s="19"/>
      <c r="EC32" s="19"/>
      <c r="ED32" s="19"/>
      <c r="EE32" s="19"/>
      <c r="EF32" s="19"/>
      <c r="EG32" s="19"/>
      <c r="EH32" s="19"/>
      <c r="EI32" s="19"/>
      <c r="EJ32" s="19"/>
      <c r="EK32" s="19"/>
      <c r="EL32" s="19"/>
      <c r="EM32" s="19"/>
      <c r="EN32" s="19"/>
      <c r="EO32" s="19"/>
      <c r="EP32" s="19"/>
      <c r="EQ32" s="19"/>
      <c r="ER32" s="19"/>
      <c r="ES32" s="19"/>
      <c r="ET32" s="19"/>
      <c r="EU32" s="19"/>
      <c r="EV32" s="19"/>
      <c r="EW32" s="19"/>
      <c r="EX32" s="19"/>
      <c r="EY32" s="19"/>
      <c r="EZ32" s="19"/>
      <c r="FA32" s="19"/>
      <c r="FB32" s="19"/>
      <c r="FC32" s="19"/>
      <c r="FD32" s="19"/>
      <c r="FE32" s="19"/>
      <c r="FF32" s="19"/>
      <c r="FG32" s="19"/>
      <c r="FH32" s="19"/>
      <c r="FI32" s="19"/>
      <c r="FJ32" s="19"/>
      <c r="FK32" s="19"/>
      <c r="FL32" s="19"/>
      <c r="FM32" s="19"/>
      <c r="FN32" s="19"/>
      <c r="FO32" s="19"/>
      <c r="FP32" s="19"/>
      <c r="FQ32" s="19"/>
      <c r="FR32" s="19"/>
      <c r="FS32" s="19"/>
      <c r="FT32" s="19"/>
      <c r="FU32" s="19"/>
      <c r="FV32" s="19"/>
      <c r="FW32" s="19"/>
      <c r="FX32" s="19"/>
      <c r="FY32" s="19"/>
      <c r="FZ32" s="19"/>
      <c r="GA32" s="19"/>
      <c r="GB32" s="19"/>
      <c r="GC32" s="19"/>
      <c r="GD32" s="19"/>
      <c r="GE32" s="19"/>
      <c r="GF32" s="19"/>
      <c r="GG32" s="19"/>
      <c r="GH32" s="19"/>
      <c r="GI32" s="19"/>
      <c r="GJ32" s="19"/>
      <c r="GK32" s="19"/>
      <c r="GL32" s="19"/>
      <c r="GM32" s="19"/>
      <c r="GN32" s="19"/>
      <c r="GO32" s="19"/>
      <c r="GP32" s="19"/>
      <c r="GQ32" s="19"/>
      <c r="GR32" s="19"/>
      <c r="GS32" s="19"/>
      <c r="GT32" s="19"/>
      <c r="GU32" s="19"/>
      <c r="GV32" s="19"/>
      <c r="GW32" s="19"/>
      <c r="GX32" s="19"/>
      <c r="GY32" s="19"/>
      <c r="GZ32" s="19"/>
      <c r="HA32" s="19"/>
      <c r="HB32" s="19"/>
      <c r="HC32" s="19"/>
      <c r="HD32" s="19"/>
      <c r="HE32" s="19"/>
      <c r="HF32" s="19"/>
      <c r="HG32" s="19"/>
      <c r="HH32" s="19"/>
      <c r="HI32" s="19"/>
      <c r="HJ32" s="19"/>
      <c r="HK32" s="19"/>
      <c r="HL32" s="19"/>
      <c r="HM32" s="19"/>
      <c r="HN32" s="19"/>
      <c r="HO32" s="19"/>
      <c r="HP32" s="19"/>
      <c r="HQ32" s="19"/>
      <c r="HR32" s="19"/>
      <c r="HS32" s="19"/>
      <c r="HT32" s="19"/>
      <c r="HU32" s="19"/>
      <c r="HV32" s="19"/>
      <c r="HW32" s="19"/>
      <c r="HX32" s="19"/>
      <c r="HY32" s="19"/>
      <c r="HZ32" s="19"/>
      <c r="IA32" s="19"/>
      <c r="IB32" s="19"/>
      <c r="IC32" s="19"/>
      <c r="ID32" s="19"/>
      <c r="IE32" s="19"/>
      <c r="IF32" s="19"/>
      <c r="IG32" s="19"/>
      <c r="IH32" s="19"/>
      <c r="II32" s="19"/>
      <c r="IJ32" s="19"/>
      <c r="IK32" s="19"/>
      <c r="IL32" s="19"/>
      <c r="IM32" s="19"/>
      <c r="IN32" s="19"/>
      <c r="IO32" s="19"/>
      <c r="IP32" s="19"/>
      <c r="IQ32" s="19"/>
    </row>
    <row r="33" spans="1:251" s="7" customFormat="1" ht="12.75">
      <c r="A33" s="9"/>
      <c r="B33" s="9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R33" s="36"/>
      <c r="BS33" s="36"/>
      <c r="BT33" s="36"/>
      <c r="BU33" s="36"/>
      <c r="EO33" s="22"/>
      <c r="EP33" s="22"/>
      <c r="EQ33" s="22"/>
      <c r="ER33" s="22"/>
      <c r="ES33" s="22"/>
      <c r="ET33" s="22"/>
      <c r="EU33" s="22"/>
      <c r="EV33" s="22"/>
      <c r="EW33" s="22"/>
      <c r="EX33" s="22"/>
      <c r="EY33" s="22"/>
      <c r="EZ33" s="22"/>
      <c r="FA33" s="22"/>
      <c r="FB33" s="22"/>
      <c r="FC33" s="22"/>
      <c r="FD33" s="22"/>
      <c r="FE33" s="22"/>
      <c r="FF33" s="22"/>
      <c r="FG33" s="22"/>
      <c r="FH33" s="22"/>
      <c r="FI33" s="22"/>
      <c r="FJ33" s="22"/>
      <c r="FK33" s="22"/>
      <c r="FL33" s="22"/>
      <c r="FM33" s="22"/>
      <c r="FN33" s="22"/>
      <c r="FO33" s="22"/>
      <c r="FP33" s="22"/>
      <c r="FQ33" s="22"/>
      <c r="FR33" s="22"/>
      <c r="FS33" s="22"/>
      <c r="FT33" s="22"/>
      <c r="FU33" s="22"/>
      <c r="FV33" s="22"/>
      <c r="FW33" s="22"/>
      <c r="FX33" s="22"/>
      <c r="FY33" s="22"/>
      <c r="FZ33" s="22"/>
      <c r="GA33" s="22"/>
      <c r="GB33" s="22"/>
      <c r="GC33" s="22"/>
      <c r="GD33" s="22"/>
      <c r="GE33" s="22"/>
      <c r="GF33" s="22"/>
      <c r="GG33" s="22"/>
      <c r="GH33" s="22"/>
      <c r="GI33" s="22"/>
      <c r="GJ33" s="22"/>
      <c r="GK33" s="22"/>
      <c r="GL33" s="22"/>
      <c r="GM33" s="22"/>
      <c r="GN33" s="22"/>
      <c r="GO33" s="22"/>
      <c r="GP33" s="22"/>
      <c r="GQ33" s="22"/>
      <c r="GR33" s="22"/>
      <c r="GS33" s="22"/>
      <c r="GT33" s="22"/>
      <c r="GU33" s="22"/>
      <c r="GV33" s="22"/>
      <c r="GW33" s="22"/>
      <c r="GX33" s="22"/>
      <c r="GY33" s="22"/>
      <c r="GZ33" s="22"/>
      <c r="HA33" s="22"/>
      <c r="HB33" s="22"/>
      <c r="HC33" s="22"/>
      <c r="HD33" s="22"/>
      <c r="HE33" s="22"/>
      <c r="HF33" s="22"/>
      <c r="HG33" s="22"/>
      <c r="HH33" s="22"/>
      <c r="HI33" s="22"/>
      <c r="HJ33" s="22"/>
      <c r="HK33" s="22"/>
      <c r="HL33" s="22"/>
      <c r="HM33" s="22"/>
      <c r="HN33" s="22"/>
      <c r="HO33" s="22"/>
      <c r="HP33" s="22"/>
      <c r="HQ33" s="22"/>
      <c r="HR33" s="22"/>
      <c r="HS33" s="22"/>
      <c r="HT33" s="22"/>
      <c r="HU33" s="22"/>
      <c r="HV33" s="22"/>
      <c r="HW33" s="22"/>
      <c r="HX33" s="22"/>
      <c r="HY33" s="22"/>
      <c r="HZ33" s="22"/>
      <c r="IA33" s="22"/>
      <c r="IB33" s="22"/>
      <c r="IC33" s="22"/>
      <c r="ID33" s="22"/>
      <c r="IE33" s="22"/>
      <c r="IF33" s="22"/>
      <c r="IG33" s="22"/>
      <c r="IH33" s="22"/>
      <c r="II33" s="22"/>
      <c r="IJ33" s="22"/>
      <c r="IK33" s="22"/>
      <c r="IL33" s="22"/>
      <c r="IM33" s="22"/>
      <c r="IN33" s="22"/>
      <c r="IO33" s="22"/>
      <c r="IP33" s="22"/>
      <c r="IQ33" s="22"/>
    </row>
    <row r="34" spans="1:251" s="7" customFormat="1" ht="12.75">
      <c r="A34" s="9"/>
      <c r="B34" s="9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EO34" s="22"/>
      <c r="EP34" s="22"/>
      <c r="EQ34" s="22"/>
      <c r="ER34" s="22"/>
      <c r="ES34" s="22"/>
      <c r="ET34" s="22"/>
      <c r="EU34" s="22"/>
      <c r="EV34" s="22"/>
      <c r="EW34" s="22"/>
      <c r="EX34" s="22"/>
      <c r="EY34" s="22"/>
      <c r="EZ34" s="22"/>
      <c r="FA34" s="22"/>
      <c r="FB34" s="22"/>
      <c r="FC34" s="22"/>
      <c r="FD34" s="22"/>
      <c r="FE34" s="22"/>
      <c r="FF34" s="22"/>
      <c r="FG34" s="22"/>
      <c r="FH34" s="22"/>
      <c r="FI34" s="22"/>
      <c r="FJ34" s="22"/>
      <c r="FK34" s="22"/>
      <c r="FL34" s="22"/>
      <c r="FM34" s="22"/>
      <c r="FN34" s="22"/>
      <c r="FO34" s="22"/>
      <c r="FP34" s="22"/>
      <c r="FQ34" s="22"/>
      <c r="FR34" s="22"/>
      <c r="FS34" s="22"/>
      <c r="FT34" s="22"/>
      <c r="FU34" s="22"/>
      <c r="FV34" s="22"/>
      <c r="FW34" s="22"/>
      <c r="FX34" s="22"/>
      <c r="FY34" s="22"/>
      <c r="FZ34" s="22"/>
      <c r="GA34" s="22"/>
      <c r="GB34" s="22"/>
      <c r="GC34" s="22"/>
      <c r="GD34" s="22"/>
      <c r="GE34" s="22"/>
      <c r="GF34" s="22"/>
      <c r="GG34" s="22"/>
      <c r="GH34" s="22"/>
      <c r="GI34" s="22"/>
      <c r="GJ34" s="22"/>
      <c r="GK34" s="22"/>
      <c r="GL34" s="22"/>
      <c r="GM34" s="22"/>
      <c r="GN34" s="22"/>
      <c r="GO34" s="22"/>
      <c r="GP34" s="22"/>
      <c r="GQ34" s="22"/>
      <c r="GR34" s="22"/>
      <c r="GS34" s="22"/>
      <c r="GT34" s="22"/>
      <c r="GU34" s="22"/>
      <c r="GV34" s="22"/>
      <c r="GW34" s="22"/>
      <c r="GX34" s="22"/>
      <c r="GY34" s="22"/>
      <c r="GZ34" s="22"/>
      <c r="HA34" s="22"/>
      <c r="HB34" s="22"/>
      <c r="HC34" s="22"/>
      <c r="HD34" s="22"/>
      <c r="HE34" s="22"/>
      <c r="HF34" s="22"/>
      <c r="HG34" s="22"/>
      <c r="HH34" s="22"/>
      <c r="HI34" s="22"/>
      <c r="HJ34" s="22"/>
      <c r="HK34" s="22"/>
      <c r="HL34" s="22"/>
      <c r="HM34" s="22"/>
      <c r="HN34" s="22"/>
      <c r="HO34" s="22"/>
      <c r="HP34" s="22"/>
      <c r="HQ34" s="22"/>
      <c r="HR34" s="22"/>
      <c r="HS34" s="22"/>
      <c r="HT34" s="22"/>
      <c r="HU34" s="22"/>
      <c r="HV34" s="22"/>
      <c r="HW34" s="22"/>
      <c r="HX34" s="22"/>
      <c r="HY34" s="22"/>
      <c r="HZ34" s="22"/>
      <c r="IA34" s="22"/>
      <c r="IB34" s="22"/>
      <c r="IC34" s="22"/>
      <c r="ID34" s="22"/>
      <c r="IE34" s="22"/>
      <c r="IF34" s="22"/>
      <c r="IG34" s="22"/>
      <c r="IH34" s="22"/>
      <c r="II34" s="22"/>
      <c r="IJ34" s="22"/>
      <c r="IK34" s="22"/>
      <c r="IL34" s="22"/>
      <c r="IM34" s="22"/>
      <c r="IN34" s="22"/>
      <c r="IO34" s="22"/>
      <c r="IP34" s="22"/>
      <c r="IQ34" s="22"/>
    </row>
    <row r="35" spans="1:251" s="7" customFormat="1" ht="12.75">
      <c r="A35" s="9"/>
      <c r="B35" s="9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EO35" s="22"/>
      <c r="EP35" s="22"/>
      <c r="EQ35" s="22"/>
      <c r="ER35" s="22"/>
      <c r="ES35" s="22"/>
      <c r="ET35" s="22"/>
      <c r="EU35" s="22"/>
      <c r="EV35" s="22"/>
      <c r="EW35" s="22"/>
      <c r="EX35" s="22"/>
      <c r="EY35" s="22"/>
      <c r="EZ35" s="22"/>
      <c r="FA35" s="22"/>
      <c r="FB35" s="22"/>
      <c r="FC35" s="22"/>
      <c r="FD35" s="22"/>
      <c r="FE35" s="22"/>
      <c r="FF35" s="22"/>
      <c r="FG35" s="22"/>
      <c r="FH35" s="22"/>
      <c r="FI35" s="22"/>
      <c r="FJ35" s="22"/>
      <c r="FK35" s="22"/>
      <c r="FL35" s="22"/>
      <c r="FM35" s="22"/>
      <c r="FN35" s="22"/>
      <c r="FO35" s="22"/>
      <c r="FP35" s="22"/>
      <c r="FQ35" s="22"/>
      <c r="FR35" s="22"/>
      <c r="FS35" s="22"/>
      <c r="FT35" s="22"/>
      <c r="FU35" s="22"/>
      <c r="FV35" s="22"/>
      <c r="FW35" s="22"/>
      <c r="FX35" s="22"/>
      <c r="FY35" s="22"/>
      <c r="FZ35" s="22"/>
      <c r="GA35" s="22"/>
      <c r="GB35" s="22"/>
      <c r="GC35" s="22"/>
      <c r="GD35" s="22"/>
      <c r="GE35" s="22"/>
      <c r="GF35" s="22"/>
      <c r="GG35" s="22"/>
      <c r="GH35" s="22"/>
      <c r="GI35" s="22"/>
      <c r="GJ35" s="22"/>
      <c r="GK35" s="22"/>
      <c r="GL35" s="22"/>
      <c r="GM35" s="22"/>
      <c r="GN35" s="22"/>
      <c r="GO35" s="22"/>
      <c r="GP35" s="22"/>
      <c r="GQ35" s="22"/>
      <c r="GR35" s="22"/>
      <c r="GS35" s="22"/>
      <c r="GT35" s="22"/>
      <c r="GU35" s="22"/>
      <c r="GV35" s="22"/>
      <c r="GW35" s="22"/>
      <c r="GX35" s="22"/>
      <c r="GY35" s="22"/>
      <c r="GZ35" s="22"/>
      <c r="HA35" s="22"/>
      <c r="HB35" s="22"/>
      <c r="HC35" s="22"/>
      <c r="HD35" s="22"/>
      <c r="HE35" s="22"/>
      <c r="HF35" s="22"/>
      <c r="HG35" s="22"/>
      <c r="HH35" s="22"/>
      <c r="HI35" s="22"/>
      <c r="HJ35" s="22"/>
      <c r="HK35" s="22"/>
      <c r="HL35" s="22"/>
      <c r="HM35" s="22"/>
      <c r="HN35" s="22"/>
      <c r="HO35" s="22"/>
      <c r="HP35" s="22"/>
      <c r="HQ35" s="22"/>
      <c r="HR35" s="22"/>
      <c r="HS35" s="22"/>
      <c r="HT35" s="22"/>
      <c r="HU35" s="22"/>
      <c r="HV35" s="22"/>
      <c r="HW35" s="22"/>
      <c r="HX35" s="22"/>
      <c r="HY35" s="22"/>
      <c r="HZ35" s="22"/>
      <c r="IA35" s="22"/>
      <c r="IB35" s="22"/>
      <c r="IC35" s="22"/>
      <c r="ID35" s="22"/>
      <c r="IE35" s="22"/>
      <c r="IF35" s="22"/>
      <c r="IG35" s="22"/>
      <c r="IH35" s="22"/>
      <c r="II35" s="22"/>
      <c r="IJ35" s="22"/>
      <c r="IK35" s="22"/>
      <c r="IL35" s="22"/>
      <c r="IM35" s="22"/>
      <c r="IN35" s="22"/>
      <c r="IO35" s="22"/>
      <c r="IP35" s="22"/>
      <c r="IQ35" s="22"/>
    </row>
    <row r="36" spans="1:249" s="7" customFormat="1" ht="12.75">
      <c r="A36" s="36"/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  <c r="BQ36" s="36"/>
      <c r="BR36" s="36"/>
      <c r="BS36" s="36"/>
      <c r="EM36" s="22"/>
      <c r="EN36" s="22"/>
      <c r="EO36" s="22"/>
      <c r="EP36" s="22"/>
      <c r="EQ36" s="22"/>
      <c r="ER36" s="22"/>
      <c r="ES36" s="22"/>
      <c r="ET36" s="22"/>
      <c r="EU36" s="22"/>
      <c r="EV36" s="22"/>
      <c r="EW36" s="22"/>
      <c r="EX36" s="22"/>
      <c r="EY36" s="22"/>
      <c r="EZ36" s="22"/>
      <c r="FA36" s="22"/>
      <c r="FB36" s="22"/>
      <c r="FC36" s="22"/>
      <c r="FD36" s="22"/>
      <c r="FE36" s="22"/>
      <c r="FF36" s="22"/>
      <c r="FG36" s="22"/>
      <c r="FH36" s="22"/>
      <c r="FI36" s="22"/>
      <c r="FJ36" s="22"/>
      <c r="FK36" s="22"/>
      <c r="FL36" s="22"/>
      <c r="FM36" s="22"/>
      <c r="FN36" s="22"/>
      <c r="FO36" s="22"/>
      <c r="FP36" s="22"/>
      <c r="FQ36" s="22"/>
      <c r="FR36" s="22"/>
      <c r="FS36" s="22"/>
      <c r="FT36" s="22"/>
      <c r="FU36" s="22"/>
      <c r="FV36" s="22"/>
      <c r="FW36" s="22"/>
      <c r="FX36" s="22"/>
      <c r="FY36" s="22"/>
      <c r="FZ36" s="22"/>
      <c r="GA36" s="22"/>
      <c r="GB36" s="22"/>
      <c r="GC36" s="22"/>
      <c r="GD36" s="22"/>
      <c r="GE36" s="22"/>
      <c r="GF36" s="22"/>
      <c r="GG36" s="22"/>
      <c r="GH36" s="22"/>
      <c r="GI36" s="22"/>
      <c r="GJ36" s="22"/>
      <c r="GK36" s="22"/>
      <c r="GL36" s="22"/>
      <c r="GM36" s="22"/>
      <c r="GN36" s="22"/>
      <c r="GO36" s="22"/>
      <c r="GP36" s="22"/>
      <c r="GQ36" s="22"/>
      <c r="GR36" s="22"/>
      <c r="GS36" s="22"/>
      <c r="GT36" s="22"/>
      <c r="GU36" s="22"/>
      <c r="GV36" s="22"/>
      <c r="GW36" s="22"/>
      <c r="GX36" s="22"/>
      <c r="GY36" s="22"/>
      <c r="GZ36" s="22"/>
      <c r="HA36" s="22"/>
      <c r="HB36" s="22"/>
      <c r="HC36" s="22"/>
      <c r="HD36" s="22"/>
      <c r="HE36" s="22"/>
      <c r="HF36" s="22"/>
      <c r="HG36" s="22"/>
      <c r="HH36" s="22"/>
      <c r="HI36" s="22"/>
      <c r="HJ36" s="22"/>
      <c r="HK36" s="22"/>
      <c r="HL36" s="22"/>
      <c r="HM36" s="22"/>
      <c r="HN36" s="22"/>
      <c r="HO36" s="22"/>
      <c r="HP36" s="22"/>
      <c r="HQ36" s="22"/>
      <c r="HR36" s="22"/>
      <c r="HS36" s="22"/>
      <c r="HT36" s="22"/>
      <c r="HU36" s="22"/>
      <c r="HV36" s="22"/>
      <c r="HW36" s="22"/>
      <c r="HX36" s="22"/>
      <c r="HY36" s="22"/>
      <c r="HZ36" s="22"/>
      <c r="IA36" s="22"/>
      <c r="IB36" s="22"/>
      <c r="IC36" s="22"/>
      <c r="ID36" s="22"/>
      <c r="IE36" s="22"/>
      <c r="IF36" s="22"/>
      <c r="IG36" s="22"/>
      <c r="IH36" s="22"/>
      <c r="II36" s="22"/>
      <c r="IJ36" s="22"/>
      <c r="IK36" s="22"/>
      <c r="IL36" s="22"/>
      <c r="IM36" s="22"/>
      <c r="IN36" s="22"/>
      <c r="IO36" s="22"/>
    </row>
    <row r="37" spans="1:249" s="7" customFormat="1" ht="12.75">
      <c r="A37" s="36"/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  <c r="BF37" s="36"/>
      <c r="BG37" s="36"/>
      <c r="BH37" s="36"/>
      <c r="BI37" s="36"/>
      <c r="BJ37" s="36"/>
      <c r="BK37" s="36"/>
      <c r="BL37" s="36"/>
      <c r="BM37" s="36"/>
      <c r="BN37" s="36"/>
      <c r="BO37" s="36"/>
      <c r="BP37" s="36"/>
      <c r="BQ37" s="36"/>
      <c r="BR37" s="36"/>
      <c r="BS37" s="36"/>
      <c r="EM37" s="22"/>
      <c r="EN37" s="22"/>
      <c r="EO37" s="22"/>
      <c r="EP37" s="22"/>
      <c r="EQ37" s="22"/>
      <c r="ER37" s="22"/>
      <c r="ES37" s="22"/>
      <c r="ET37" s="22"/>
      <c r="EU37" s="22"/>
      <c r="EV37" s="22"/>
      <c r="EW37" s="22"/>
      <c r="EX37" s="22"/>
      <c r="EY37" s="22"/>
      <c r="EZ37" s="22"/>
      <c r="FA37" s="22"/>
      <c r="FB37" s="22"/>
      <c r="FC37" s="22"/>
      <c r="FD37" s="22"/>
      <c r="FE37" s="22"/>
      <c r="FF37" s="22"/>
      <c r="FG37" s="22"/>
      <c r="FH37" s="22"/>
      <c r="FI37" s="22"/>
      <c r="FJ37" s="22"/>
      <c r="FK37" s="22"/>
      <c r="FL37" s="22"/>
      <c r="FM37" s="22"/>
      <c r="FN37" s="22"/>
      <c r="FO37" s="22"/>
      <c r="FP37" s="22"/>
      <c r="FQ37" s="22"/>
      <c r="FR37" s="22"/>
      <c r="FS37" s="22"/>
      <c r="FT37" s="22"/>
      <c r="FU37" s="22"/>
      <c r="FV37" s="22"/>
      <c r="FW37" s="22"/>
      <c r="FX37" s="22"/>
      <c r="FY37" s="22"/>
      <c r="FZ37" s="22"/>
      <c r="GA37" s="22"/>
      <c r="GB37" s="22"/>
      <c r="GC37" s="22"/>
      <c r="GD37" s="22"/>
      <c r="GE37" s="22"/>
      <c r="GF37" s="22"/>
      <c r="GG37" s="22"/>
      <c r="GH37" s="22"/>
      <c r="GI37" s="22"/>
      <c r="GJ37" s="22"/>
      <c r="GK37" s="22"/>
      <c r="GL37" s="22"/>
      <c r="GM37" s="22"/>
      <c r="GN37" s="22"/>
      <c r="GO37" s="22"/>
      <c r="GP37" s="22"/>
      <c r="GQ37" s="22"/>
      <c r="GR37" s="22"/>
      <c r="GS37" s="22"/>
      <c r="GT37" s="22"/>
      <c r="GU37" s="22"/>
      <c r="GV37" s="22"/>
      <c r="GW37" s="22"/>
      <c r="GX37" s="22"/>
      <c r="GY37" s="22"/>
      <c r="GZ37" s="22"/>
      <c r="HA37" s="22"/>
      <c r="HB37" s="22"/>
      <c r="HC37" s="22"/>
      <c r="HD37" s="22"/>
      <c r="HE37" s="22"/>
      <c r="HF37" s="22"/>
      <c r="HG37" s="22"/>
      <c r="HH37" s="22"/>
      <c r="HI37" s="22"/>
      <c r="HJ37" s="22"/>
      <c r="HK37" s="22"/>
      <c r="HL37" s="22"/>
      <c r="HM37" s="22"/>
      <c r="HN37" s="22"/>
      <c r="HO37" s="22"/>
      <c r="HP37" s="22"/>
      <c r="HQ37" s="22"/>
      <c r="HR37" s="22"/>
      <c r="HS37" s="22"/>
      <c r="HT37" s="22"/>
      <c r="HU37" s="22"/>
      <c r="HV37" s="22"/>
      <c r="HW37" s="22"/>
      <c r="HX37" s="22"/>
      <c r="HY37" s="22"/>
      <c r="HZ37" s="22"/>
      <c r="IA37" s="22"/>
      <c r="IB37" s="22"/>
      <c r="IC37" s="22"/>
      <c r="ID37" s="22"/>
      <c r="IE37" s="22"/>
      <c r="IF37" s="22"/>
      <c r="IG37" s="22"/>
      <c r="IH37" s="22"/>
      <c r="II37" s="22"/>
      <c r="IJ37" s="22"/>
      <c r="IK37" s="22"/>
      <c r="IL37" s="22"/>
      <c r="IM37" s="22"/>
      <c r="IN37" s="22"/>
      <c r="IO37" s="22"/>
    </row>
    <row r="38" spans="1:249" s="7" customFormat="1" ht="12.75">
      <c r="A38" s="36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36"/>
      <c r="BF38" s="36"/>
      <c r="BG38" s="36"/>
      <c r="BH38" s="36"/>
      <c r="BI38" s="36"/>
      <c r="BJ38" s="36"/>
      <c r="BK38" s="36"/>
      <c r="BL38" s="36"/>
      <c r="BM38" s="36"/>
      <c r="BN38" s="36"/>
      <c r="BO38" s="36"/>
      <c r="BP38" s="36"/>
      <c r="BQ38" s="36"/>
      <c r="BR38" s="36"/>
      <c r="BS38" s="36"/>
      <c r="EM38" s="22"/>
      <c r="EN38" s="22"/>
      <c r="EO38" s="22"/>
      <c r="EP38" s="22"/>
      <c r="EQ38" s="22"/>
      <c r="ER38" s="22"/>
      <c r="ES38" s="22"/>
      <c r="ET38" s="22"/>
      <c r="EU38" s="22"/>
      <c r="EV38" s="22"/>
      <c r="EW38" s="22"/>
      <c r="EX38" s="22"/>
      <c r="EY38" s="22"/>
      <c r="EZ38" s="22"/>
      <c r="FA38" s="22"/>
      <c r="FB38" s="22"/>
      <c r="FC38" s="22"/>
      <c r="FD38" s="22"/>
      <c r="FE38" s="22"/>
      <c r="FF38" s="22"/>
      <c r="FG38" s="22"/>
      <c r="FH38" s="22"/>
      <c r="FI38" s="22"/>
      <c r="FJ38" s="22"/>
      <c r="FK38" s="22"/>
      <c r="FL38" s="22"/>
      <c r="FM38" s="22"/>
      <c r="FN38" s="22"/>
      <c r="FO38" s="22"/>
      <c r="FP38" s="22"/>
      <c r="FQ38" s="22"/>
      <c r="FR38" s="22"/>
      <c r="FS38" s="22"/>
      <c r="FT38" s="22"/>
      <c r="FU38" s="22"/>
      <c r="FV38" s="22"/>
      <c r="FW38" s="22"/>
      <c r="FX38" s="22"/>
      <c r="FY38" s="22"/>
      <c r="FZ38" s="22"/>
      <c r="GA38" s="22"/>
      <c r="GB38" s="22"/>
      <c r="GC38" s="22"/>
      <c r="GD38" s="22"/>
      <c r="GE38" s="22"/>
      <c r="GF38" s="22"/>
      <c r="GG38" s="22"/>
      <c r="GH38" s="22"/>
      <c r="GI38" s="22"/>
      <c r="GJ38" s="22"/>
      <c r="GK38" s="22"/>
      <c r="GL38" s="22"/>
      <c r="GM38" s="22"/>
      <c r="GN38" s="22"/>
      <c r="GO38" s="22"/>
      <c r="GP38" s="22"/>
      <c r="GQ38" s="22"/>
      <c r="GR38" s="22"/>
      <c r="GS38" s="22"/>
      <c r="GT38" s="22"/>
      <c r="GU38" s="22"/>
      <c r="GV38" s="22"/>
      <c r="GW38" s="22"/>
      <c r="GX38" s="22"/>
      <c r="GY38" s="22"/>
      <c r="GZ38" s="22"/>
      <c r="HA38" s="22"/>
      <c r="HB38" s="22"/>
      <c r="HC38" s="22"/>
      <c r="HD38" s="22"/>
      <c r="HE38" s="22"/>
      <c r="HF38" s="22"/>
      <c r="HG38" s="22"/>
      <c r="HH38" s="22"/>
      <c r="HI38" s="22"/>
      <c r="HJ38" s="22"/>
      <c r="HK38" s="22"/>
      <c r="HL38" s="22"/>
      <c r="HM38" s="22"/>
      <c r="HN38" s="22"/>
      <c r="HO38" s="22"/>
      <c r="HP38" s="22"/>
      <c r="HQ38" s="22"/>
      <c r="HR38" s="22"/>
      <c r="HS38" s="22"/>
      <c r="HT38" s="22"/>
      <c r="HU38" s="22"/>
      <c r="HV38" s="22"/>
      <c r="HW38" s="22"/>
      <c r="HX38" s="22"/>
      <c r="HY38" s="22"/>
      <c r="HZ38" s="22"/>
      <c r="IA38" s="22"/>
      <c r="IB38" s="22"/>
      <c r="IC38" s="22"/>
      <c r="ID38" s="22"/>
      <c r="IE38" s="22"/>
      <c r="IF38" s="22"/>
      <c r="IG38" s="22"/>
      <c r="IH38" s="22"/>
      <c r="II38" s="22"/>
      <c r="IJ38" s="22"/>
      <c r="IK38" s="22"/>
      <c r="IL38" s="22"/>
      <c r="IM38" s="22"/>
      <c r="IN38" s="22"/>
      <c r="IO38" s="22"/>
    </row>
    <row r="39" spans="1:249" s="7" customFormat="1" ht="12.75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36"/>
      <c r="BC39" s="36"/>
      <c r="BD39" s="36"/>
      <c r="BE39" s="36"/>
      <c r="BF39" s="36"/>
      <c r="BG39" s="36"/>
      <c r="BH39" s="36"/>
      <c r="BI39" s="36"/>
      <c r="BJ39" s="36"/>
      <c r="BK39" s="36"/>
      <c r="BL39" s="36"/>
      <c r="BM39" s="36"/>
      <c r="BN39" s="36"/>
      <c r="BO39" s="36"/>
      <c r="BP39" s="36"/>
      <c r="BQ39" s="36"/>
      <c r="BR39" s="36"/>
      <c r="BS39" s="36"/>
      <c r="EM39" s="22"/>
      <c r="EN39" s="22"/>
      <c r="EO39" s="22"/>
      <c r="EP39" s="22"/>
      <c r="EQ39" s="22"/>
      <c r="ER39" s="22"/>
      <c r="ES39" s="22"/>
      <c r="ET39" s="22"/>
      <c r="EU39" s="22"/>
      <c r="EV39" s="22"/>
      <c r="EW39" s="22"/>
      <c r="EX39" s="22"/>
      <c r="EY39" s="22"/>
      <c r="EZ39" s="22"/>
      <c r="FA39" s="22"/>
      <c r="FB39" s="22"/>
      <c r="FC39" s="22"/>
      <c r="FD39" s="22"/>
      <c r="FE39" s="22"/>
      <c r="FF39" s="22"/>
      <c r="FG39" s="22"/>
      <c r="FH39" s="22"/>
      <c r="FI39" s="22"/>
      <c r="FJ39" s="22"/>
      <c r="FK39" s="22"/>
      <c r="FL39" s="22"/>
      <c r="FM39" s="22"/>
      <c r="FN39" s="22"/>
      <c r="FO39" s="22"/>
      <c r="FP39" s="22"/>
      <c r="FQ39" s="22"/>
      <c r="FR39" s="22"/>
      <c r="FS39" s="22"/>
      <c r="FT39" s="22"/>
      <c r="FU39" s="22"/>
      <c r="FV39" s="22"/>
      <c r="FW39" s="22"/>
      <c r="FX39" s="22"/>
      <c r="FY39" s="22"/>
      <c r="FZ39" s="22"/>
      <c r="GA39" s="22"/>
      <c r="GB39" s="22"/>
      <c r="GC39" s="22"/>
      <c r="GD39" s="22"/>
      <c r="GE39" s="22"/>
      <c r="GF39" s="22"/>
      <c r="GG39" s="22"/>
      <c r="GH39" s="22"/>
      <c r="GI39" s="22"/>
      <c r="GJ39" s="22"/>
      <c r="GK39" s="22"/>
      <c r="GL39" s="22"/>
      <c r="GM39" s="22"/>
      <c r="GN39" s="22"/>
      <c r="GO39" s="22"/>
      <c r="GP39" s="22"/>
      <c r="GQ39" s="22"/>
      <c r="GR39" s="22"/>
      <c r="GS39" s="22"/>
      <c r="GT39" s="22"/>
      <c r="GU39" s="22"/>
      <c r="GV39" s="22"/>
      <c r="GW39" s="22"/>
      <c r="GX39" s="22"/>
      <c r="GY39" s="22"/>
      <c r="GZ39" s="22"/>
      <c r="HA39" s="22"/>
      <c r="HB39" s="22"/>
      <c r="HC39" s="22"/>
      <c r="HD39" s="22"/>
      <c r="HE39" s="22"/>
      <c r="HF39" s="22"/>
      <c r="HG39" s="22"/>
      <c r="HH39" s="22"/>
      <c r="HI39" s="22"/>
      <c r="HJ39" s="22"/>
      <c r="HK39" s="22"/>
      <c r="HL39" s="22"/>
      <c r="HM39" s="22"/>
      <c r="HN39" s="22"/>
      <c r="HO39" s="22"/>
      <c r="HP39" s="22"/>
      <c r="HQ39" s="22"/>
      <c r="HR39" s="22"/>
      <c r="HS39" s="22"/>
      <c r="HT39" s="22"/>
      <c r="HU39" s="22"/>
      <c r="HV39" s="22"/>
      <c r="HW39" s="22"/>
      <c r="HX39" s="22"/>
      <c r="HY39" s="22"/>
      <c r="HZ39" s="22"/>
      <c r="IA39" s="22"/>
      <c r="IB39" s="22"/>
      <c r="IC39" s="22"/>
      <c r="ID39" s="22"/>
      <c r="IE39" s="22"/>
      <c r="IF39" s="22"/>
      <c r="IG39" s="22"/>
      <c r="IH39" s="22"/>
      <c r="II39" s="22"/>
      <c r="IJ39" s="22"/>
      <c r="IK39" s="22"/>
      <c r="IL39" s="22"/>
      <c r="IM39" s="22"/>
      <c r="IN39" s="22"/>
      <c r="IO39" s="22"/>
    </row>
    <row r="40" spans="1:249" s="7" customFormat="1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36"/>
      <c r="BD40" s="36"/>
      <c r="BE40" s="36"/>
      <c r="BF40" s="36"/>
      <c r="BG40" s="36"/>
      <c r="BH40" s="36"/>
      <c r="BI40" s="36"/>
      <c r="BJ40" s="36"/>
      <c r="BK40" s="36"/>
      <c r="BL40" s="36"/>
      <c r="BM40" s="36"/>
      <c r="BN40" s="36"/>
      <c r="BO40" s="36"/>
      <c r="BP40" s="36"/>
      <c r="BQ40" s="36"/>
      <c r="BR40" s="36"/>
      <c r="BS40" s="36"/>
      <c r="EM40" s="22"/>
      <c r="EN40" s="22"/>
      <c r="EO40" s="22"/>
      <c r="EP40" s="22"/>
      <c r="EQ40" s="22"/>
      <c r="ER40" s="22"/>
      <c r="ES40" s="22"/>
      <c r="ET40" s="22"/>
      <c r="EU40" s="22"/>
      <c r="EV40" s="22"/>
      <c r="EW40" s="22"/>
      <c r="EX40" s="22"/>
      <c r="EY40" s="22"/>
      <c r="EZ40" s="22"/>
      <c r="FA40" s="22"/>
      <c r="FB40" s="22"/>
      <c r="FC40" s="22"/>
      <c r="FD40" s="22"/>
      <c r="FE40" s="22"/>
      <c r="FF40" s="22"/>
      <c r="FG40" s="22"/>
      <c r="FH40" s="22"/>
      <c r="FI40" s="22"/>
      <c r="FJ40" s="22"/>
      <c r="FK40" s="22"/>
      <c r="FL40" s="22"/>
      <c r="FM40" s="22"/>
      <c r="FN40" s="22"/>
      <c r="FO40" s="22"/>
      <c r="FP40" s="22"/>
      <c r="FQ40" s="22"/>
      <c r="FR40" s="22"/>
      <c r="FS40" s="22"/>
      <c r="FT40" s="22"/>
      <c r="FU40" s="22"/>
      <c r="FV40" s="22"/>
      <c r="FW40" s="22"/>
      <c r="FX40" s="22"/>
      <c r="FY40" s="22"/>
      <c r="FZ40" s="22"/>
      <c r="GA40" s="22"/>
      <c r="GB40" s="22"/>
      <c r="GC40" s="22"/>
      <c r="GD40" s="22"/>
      <c r="GE40" s="22"/>
      <c r="GF40" s="22"/>
      <c r="GG40" s="22"/>
      <c r="GH40" s="22"/>
      <c r="GI40" s="22"/>
      <c r="GJ40" s="22"/>
      <c r="GK40" s="22"/>
      <c r="GL40" s="22"/>
      <c r="GM40" s="22"/>
      <c r="GN40" s="22"/>
      <c r="GO40" s="22"/>
      <c r="GP40" s="22"/>
      <c r="GQ40" s="22"/>
      <c r="GR40" s="22"/>
      <c r="GS40" s="22"/>
      <c r="GT40" s="22"/>
      <c r="GU40" s="22"/>
      <c r="GV40" s="22"/>
      <c r="GW40" s="22"/>
      <c r="GX40" s="22"/>
      <c r="GY40" s="22"/>
      <c r="GZ40" s="22"/>
      <c r="HA40" s="22"/>
      <c r="HB40" s="22"/>
      <c r="HC40" s="22"/>
      <c r="HD40" s="22"/>
      <c r="HE40" s="22"/>
      <c r="HF40" s="22"/>
      <c r="HG40" s="22"/>
      <c r="HH40" s="22"/>
      <c r="HI40" s="22"/>
      <c r="HJ40" s="22"/>
      <c r="HK40" s="22"/>
      <c r="HL40" s="22"/>
      <c r="HM40" s="22"/>
      <c r="HN40" s="22"/>
      <c r="HO40" s="22"/>
      <c r="HP40" s="22"/>
      <c r="HQ40" s="22"/>
      <c r="HR40" s="22"/>
      <c r="HS40" s="22"/>
      <c r="HT40" s="22"/>
      <c r="HU40" s="22"/>
      <c r="HV40" s="22"/>
      <c r="HW40" s="22"/>
      <c r="HX40" s="22"/>
      <c r="HY40" s="22"/>
      <c r="HZ40" s="22"/>
      <c r="IA40" s="22"/>
      <c r="IB40" s="22"/>
      <c r="IC40" s="22"/>
      <c r="ID40" s="22"/>
      <c r="IE40" s="22"/>
      <c r="IF40" s="22"/>
      <c r="IG40" s="22"/>
      <c r="IH40" s="22"/>
      <c r="II40" s="22"/>
      <c r="IJ40" s="22"/>
      <c r="IK40" s="22"/>
      <c r="IL40" s="22"/>
      <c r="IM40" s="22"/>
      <c r="IN40" s="22"/>
      <c r="IO40" s="22"/>
    </row>
    <row r="41" spans="1:249" s="7" customFormat="1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  <c r="BE41" s="36"/>
      <c r="BF41" s="36"/>
      <c r="BG41" s="36"/>
      <c r="BH41" s="36"/>
      <c r="BI41" s="36"/>
      <c r="BJ41" s="36"/>
      <c r="BK41" s="36"/>
      <c r="BL41" s="36"/>
      <c r="BM41" s="36"/>
      <c r="BN41" s="36"/>
      <c r="BO41" s="36"/>
      <c r="BP41" s="36"/>
      <c r="BQ41" s="36"/>
      <c r="BR41" s="36"/>
      <c r="BS41" s="36"/>
      <c r="EM41" s="22"/>
      <c r="EN41" s="22"/>
      <c r="EO41" s="22"/>
      <c r="EP41" s="22"/>
      <c r="EQ41" s="22"/>
      <c r="ER41" s="22"/>
      <c r="ES41" s="22"/>
      <c r="ET41" s="22"/>
      <c r="EU41" s="22"/>
      <c r="EV41" s="22"/>
      <c r="EW41" s="22"/>
      <c r="EX41" s="22"/>
      <c r="EY41" s="22"/>
      <c r="EZ41" s="22"/>
      <c r="FA41" s="22"/>
      <c r="FB41" s="22"/>
      <c r="FC41" s="22"/>
      <c r="FD41" s="22"/>
      <c r="FE41" s="22"/>
      <c r="FF41" s="22"/>
      <c r="FG41" s="22"/>
      <c r="FH41" s="22"/>
      <c r="FI41" s="22"/>
      <c r="FJ41" s="22"/>
      <c r="FK41" s="22"/>
      <c r="FL41" s="22"/>
      <c r="FM41" s="22"/>
      <c r="FN41" s="22"/>
      <c r="FO41" s="22"/>
      <c r="FP41" s="22"/>
      <c r="FQ41" s="22"/>
      <c r="FR41" s="22"/>
      <c r="FS41" s="22"/>
      <c r="FT41" s="22"/>
      <c r="FU41" s="22"/>
      <c r="FV41" s="22"/>
      <c r="FW41" s="22"/>
      <c r="FX41" s="22"/>
      <c r="FY41" s="22"/>
      <c r="FZ41" s="22"/>
      <c r="GA41" s="22"/>
      <c r="GB41" s="22"/>
      <c r="GC41" s="22"/>
      <c r="GD41" s="22"/>
      <c r="GE41" s="22"/>
      <c r="GF41" s="22"/>
      <c r="GG41" s="22"/>
      <c r="GH41" s="22"/>
      <c r="GI41" s="22"/>
      <c r="GJ41" s="22"/>
      <c r="GK41" s="22"/>
      <c r="GL41" s="22"/>
      <c r="GM41" s="22"/>
      <c r="GN41" s="22"/>
      <c r="GO41" s="22"/>
      <c r="GP41" s="22"/>
      <c r="GQ41" s="22"/>
      <c r="GR41" s="22"/>
      <c r="GS41" s="22"/>
      <c r="GT41" s="22"/>
      <c r="GU41" s="22"/>
      <c r="GV41" s="22"/>
      <c r="GW41" s="22"/>
      <c r="GX41" s="22"/>
      <c r="GY41" s="22"/>
      <c r="GZ41" s="22"/>
      <c r="HA41" s="22"/>
      <c r="HB41" s="22"/>
      <c r="HC41" s="22"/>
      <c r="HD41" s="22"/>
      <c r="HE41" s="22"/>
      <c r="HF41" s="22"/>
      <c r="HG41" s="22"/>
      <c r="HH41" s="22"/>
      <c r="HI41" s="22"/>
      <c r="HJ41" s="22"/>
      <c r="HK41" s="22"/>
      <c r="HL41" s="22"/>
      <c r="HM41" s="22"/>
      <c r="HN41" s="22"/>
      <c r="HO41" s="22"/>
      <c r="HP41" s="22"/>
      <c r="HQ41" s="22"/>
      <c r="HR41" s="22"/>
      <c r="HS41" s="22"/>
      <c r="HT41" s="22"/>
      <c r="HU41" s="22"/>
      <c r="HV41" s="22"/>
      <c r="HW41" s="22"/>
      <c r="HX41" s="22"/>
      <c r="HY41" s="22"/>
      <c r="HZ41" s="22"/>
      <c r="IA41" s="22"/>
      <c r="IB41" s="22"/>
      <c r="IC41" s="22"/>
      <c r="ID41" s="22"/>
      <c r="IE41" s="22"/>
      <c r="IF41" s="22"/>
      <c r="IG41" s="22"/>
      <c r="IH41" s="22"/>
      <c r="II41" s="22"/>
      <c r="IJ41" s="22"/>
      <c r="IK41" s="22"/>
      <c r="IL41" s="22"/>
      <c r="IM41" s="22"/>
      <c r="IN41" s="22"/>
      <c r="IO41" s="22"/>
    </row>
    <row r="42" spans="1:249" s="7" customFormat="1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6"/>
      <c r="BF42" s="36"/>
      <c r="BG42" s="36"/>
      <c r="BH42" s="36"/>
      <c r="BI42" s="36"/>
      <c r="BJ42" s="36"/>
      <c r="BK42" s="36"/>
      <c r="BL42" s="36"/>
      <c r="BM42" s="36"/>
      <c r="BN42" s="36"/>
      <c r="BO42" s="36"/>
      <c r="BP42" s="36"/>
      <c r="BQ42" s="36"/>
      <c r="BR42" s="36"/>
      <c r="BS42" s="36"/>
      <c r="EM42" s="22"/>
      <c r="EN42" s="22"/>
      <c r="EO42" s="22"/>
      <c r="EP42" s="22"/>
      <c r="EQ42" s="22"/>
      <c r="ER42" s="22"/>
      <c r="ES42" s="22"/>
      <c r="ET42" s="22"/>
      <c r="EU42" s="22"/>
      <c r="EV42" s="22"/>
      <c r="EW42" s="22"/>
      <c r="EX42" s="22"/>
      <c r="EY42" s="22"/>
      <c r="EZ42" s="22"/>
      <c r="FA42" s="22"/>
      <c r="FB42" s="22"/>
      <c r="FC42" s="22"/>
      <c r="FD42" s="22"/>
      <c r="FE42" s="22"/>
      <c r="FF42" s="22"/>
      <c r="FG42" s="22"/>
      <c r="FH42" s="22"/>
      <c r="FI42" s="22"/>
      <c r="FJ42" s="22"/>
      <c r="FK42" s="22"/>
      <c r="FL42" s="22"/>
      <c r="FM42" s="22"/>
      <c r="FN42" s="22"/>
      <c r="FO42" s="22"/>
      <c r="FP42" s="22"/>
      <c r="FQ42" s="22"/>
      <c r="FR42" s="22"/>
      <c r="FS42" s="22"/>
      <c r="FT42" s="22"/>
      <c r="FU42" s="22"/>
      <c r="FV42" s="22"/>
      <c r="FW42" s="22"/>
      <c r="FX42" s="22"/>
      <c r="FY42" s="22"/>
      <c r="FZ42" s="22"/>
      <c r="GA42" s="22"/>
      <c r="GB42" s="22"/>
      <c r="GC42" s="22"/>
      <c r="GD42" s="22"/>
      <c r="GE42" s="22"/>
      <c r="GF42" s="22"/>
      <c r="GG42" s="22"/>
      <c r="GH42" s="22"/>
      <c r="GI42" s="22"/>
      <c r="GJ42" s="22"/>
      <c r="GK42" s="22"/>
      <c r="GL42" s="22"/>
      <c r="GM42" s="22"/>
      <c r="GN42" s="22"/>
      <c r="GO42" s="22"/>
      <c r="GP42" s="22"/>
      <c r="GQ42" s="22"/>
      <c r="GR42" s="22"/>
      <c r="GS42" s="22"/>
      <c r="GT42" s="22"/>
      <c r="GU42" s="22"/>
      <c r="GV42" s="22"/>
      <c r="GW42" s="22"/>
      <c r="GX42" s="22"/>
      <c r="GY42" s="22"/>
      <c r="GZ42" s="22"/>
      <c r="HA42" s="22"/>
      <c r="HB42" s="22"/>
      <c r="HC42" s="22"/>
      <c r="HD42" s="22"/>
      <c r="HE42" s="22"/>
      <c r="HF42" s="22"/>
      <c r="HG42" s="22"/>
      <c r="HH42" s="22"/>
      <c r="HI42" s="22"/>
      <c r="HJ42" s="22"/>
      <c r="HK42" s="22"/>
      <c r="HL42" s="22"/>
      <c r="HM42" s="22"/>
      <c r="HN42" s="22"/>
      <c r="HO42" s="22"/>
      <c r="HP42" s="22"/>
      <c r="HQ42" s="22"/>
      <c r="HR42" s="22"/>
      <c r="HS42" s="22"/>
      <c r="HT42" s="22"/>
      <c r="HU42" s="22"/>
      <c r="HV42" s="22"/>
      <c r="HW42" s="22"/>
      <c r="HX42" s="22"/>
      <c r="HY42" s="22"/>
      <c r="HZ42" s="22"/>
      <c r="IA42" s="22"/>
      <c r="IB42" s="22"/>
      <c r="IC42" s="22"/>
      <c r="ID42" s="22"/>
      <c r="IE42" s="22"/>
      <c r="IF42" s="22"/>
      <c r="IG42" s="22"/>
      <c r="IH42" s="22"/>
      <c r="II42" s="22"/>
      <c r="IJ42" s="22"/>
      <c r="IK42" s="22"/>
      <c r="IL42" s="22"/>
      <c r="IM42" s="22"/>
      <c r="IN42" s="22"/>
      <c r="IO42" s="22"/>
    </row>
    <row r="43" spans="1:249" s="7" customFormat="1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36"/>
      <c r="BA43" s="36"/>
      <c r="BB43" s="36"/>
      <c r="BC43" s="36"/>
      <c r="BD43" s="36"/>
      <c r="BE43" s="36"/>
      <c r="BF43" s="36"/>
      <c r="BG43" s="36"/>
      <c r="BH43" s="36"/>
      <c r="BI43" s="36"/>
      <c r="BJ43" s="36"/>
      <c r="BK43" s="36"/>
      <c r="BL43" s="36"/>
      <c r="BM43" s="36"/>
      <c r="BN43" s="36"/>
      <c r="BO43" s="36"/>
      <c r="BP43" s="36"/>
      <c r="BQ43" s="36"/>
      <c r="BR43" s="36"/>
      <c r="BS43" s="36"/>
      <c r="EM43" s="22"/>
      <c r="EN43" s="22"/>
      <c r="EO43" s="22"/>
      <c r="EP43" s="22"/>
      <c r="EQ43" s="22"/>
      <c r="ER43" s="22"/>
      <c r="ES43" s="22"/>
      <c r="ET43" s="22"/>
      <c r="EU43" s="22"/>
      <c r="EV43" s="22"/>
      <c r="EW43" s="22"/>
      <c r="EX43" s="22"/>
      <c r="EY43" s="22"/>
      <c r="EZ43" s="22"/>
      <c r="FA43" s="22"/>
      <c r="FB43" s="22"/>
      <c r="FC43" s="22"/>
      <c r="FD43" s="22"/>
      <c r="FE43" s="22"/>
      <c r="FF43" s="22"/>
      <c r="FG43" s="22"/>
      <c r="FH43" s="22"/>
      <c r="FI43" s="22"/>
      <c r="FJ43" s="22"/>
      <c r="FK43" s="22"/>
      <c r="FL43" s="22"/>
      <c r="FM43" s="22"/>
      <c r="FN43" s="22"/>
      <c r="FO43" s="22"/>
      <c r="FP43" s="22"/>
      <c r="FQ43" s="22"/>
      <c r="FR43" s="22"/>
      <c r="FS43" s="22"/>
      <c r="FT43" s="22"/>
      <c r="FU43" s="22"/>
      <c r="FV43" s="22"/>
      <c r="FW43" s="22"/>
      <c r="FX43" s="22"/>
      <c r="FY43" s="22"/>
      <c r="FZ43" s="22"/>
      <c r="GA43" s="22"/>
      <c r="GB43" s="22"/>
      <c r="GC43" s="22"/>
      <c r="GD43" s="22"/>
      <c r="GE43" s="22"/>
      <c r="GF43" s="22"/>
      <c r="GG43" s="22"/>
      <c r="GH43" s="22"/>
      <c r="GI43" s="22"/>
      <c r="GJ43" s="22"/>
      <c r="GK43" s="22"/>
      <c r="GL43" s="22"/>
      <c r="GM43" s="22"/>
      <c r="GN43" s="22"/>
      <c r="GO43" s="22"/>
      <c r="GP43" s="22"/>
      <c r="GQ43" s="22"/>
      <c r="GR43" s="22"/>
      <c r="GS43" s="22"/>
      <c r="GT43" s="22"/>
      <c r="GU43" s="22"/>
      <c r="GV43" s="22"/>
      <c r="GW43" s="22"/>
      <c r="GX43" s="22"/>
      <c r="GY43" s="22"/>
      <c r="GZ43" s="22"/>
      <c r="HA43" s="22"/>
      <c r="HB43" s="22"/>
      <c r="HC43" s="22"/>
      <c r="HD43" s="22"/>
      <c r="HE43" s="22"/>
      <c r="HF43" s="22"/>
      <c r="HG43" s="22"/>
      <c r="HH43" s="22"/>
      <c r="HI43" s="22"/>
      <c r="HJ43" s="22"/>
      <c r="HK43" s="22"/>
      <c r="HL43" s="22"/>
      <c r="HM43" s="22"/>
      <c r="HN43" s="22"/>
      <c r="HO43" s="22"/>
      <c r="HP43" s="22"/>
      <c r="HQ43" s="22"/>
      <c r="HR43" s="22"/>
      <c r="HS43" s="22"/>
      <c r="HT43" s="22"/>
      <c r="HU43" s="22"/>
      <c r="HV43" s="22"/>
      <c r="HW43" s="22"/>
      <c r="HX43" s="22"/>
      <c r="HY43" s="22"/>
      <c r="HZ43" s="22"/>
      <c r="IA43" s="22"/>
      <c r="IB43" s="22"/>
      <c r="IC43" s="22"/>
      <c r="ID43" s="22"/>
      <c r="IE43" s="22"/>
      <c r="IF43" s="22"/>
      <c r="IG43" s="22"/>
      <c r="IH43" s="22"/>
      <c r="II43" s="22"/>
      <c r="IJ43" s="22"/>
      <c r="IK43" s="22"/>
      <c r="IL43" s="22"/>
      <c r="IM43" s="22"/>
      <c r="IN43" s="22"/>
      <c r="IO43" s="22"/>
    </row>
    <row r="44" spans="1:249" s="7" customFormat="1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B44" s="36"/>
      <c r="BC44" s="36"/>
      <c r="BD44" s="36"/>
      <c r="BE44" s="36"/>
      <c r="BF44" s="36"/>
      <c r="BG44" s="36"/>
      <c r="BH44" s="36"/>
      <c r="BI44" s="36"/>
      <c r="BJ44" s="36"/>
      <c r="BK44" s="36"/>
      <c r="BL44" s="36"/>
      <c r="BM44" s="36"/>
      <c r="BN44" s="36"/>
      <c r="BO44" s="36"/>
      <c r="BP44" s="36"/>
      <c r="BQ44" s="36"/>
      <c r="BR44" s="36"/>
      <c r="BS44" s="36"/>
      <c r="EM44" s="22"/>
      <c r="EN44" s="22"/>
      <c r="EO44" s="22"/>
      <c r="EP44" s="22"/>
      <c r="EQ44" s="22"/>
      <c r="ER44" s="22"/>
      <c r="ES44" s="22"/>
      <c r="ET44" s="22"/>
      <c r="EU44" s="22"/>
      <c r="EV44" s="22"/>
      <c r="EW44" s="22"/>
      <c r="EX44" s="22"/>
      <c r="EY44" s="22"/>
      <c r="EZ44" s="22"/>
      <c r="FA44" s="22"/>
      <c r="FB44" s="22"/>
      <c r="FC44" s="22"/>
      <c r="FD44" s="22"/>
      <c r="FE44" s="22"/>
      <c r="FF44" s="22"/>
      <c r="FG44" s="22"/>
      <c r="FH44" s="22"/>
      <c r="FI44" s="22"/>
      <c r="FJ44" s="22"/>
      <c r="FK44" s="22"/>
      <c r="FL44" s="22"/>
      <c r="FM44" s="22"/>
      <c r="FN44" s="22"/>
      <c r="FO44" s="22"/>
      <c r="FP44" s="22"/>
      <c r="FQ44" s="22"/>
      <c r="FR44" s="22"/>
      <c r="FS44" s="22"/>
      <c r="FT44" s="22"/>
      <c r="FU44" s="22"/>
      <c r="FV44" s="22"/>
      <c r="FW44" s="22"/>
      <c r="FX44" s="22"/>
      <c r="FY44" s="22"/>
      <c r="FZ44" s="22"/>
      <c r="GA44" s="22"/>
      <c r="GB44" s="22"/>
      <c r="GC44" s="22"/>
      <c r="GD44" s="22"/>
      <c r="GE44" s="22"/>
      <c r="GF44" s="22"/>
      <c r="GG44" s="22"/>
      <c r="GH44" s="22"/>
      <c r="GI44" s="22"/>
      <c r="GJ44" s="22"/>
      <c r="GK44" s="22"/>
      <c r="GL44" s="22"/>
      <c r="GM44" s="22"/>
      <c r="GN44" s="22"/>
      <c r="GO44" s="22"/>
      <c r="GP44" s="22"/>
      <c r="GQ44" s="22"/>
      <c r="GR44" s="22"/>
      <c r="GS44" s="22"/>
      <c r="GT44" s="22"/>
      <c r="GU44" s="22"/>
      <c r="GV44" s="22"/>
      <c r="GW44" s="22"/>
      <c r="GX44" s="22"/>
      <c r="GY44" s="22"/>
      <c r="GZ44" s="22"/>
      <c r="HA44" s="22"/>
      <c r="HB44" s="22"/>
      <c r="HC44" s="22"/>
      <c r="HD44" s="22"/>
      <c r="HE44" s="22"/>
      <c r="HF44" s="22"/>
      <c r="HG44" s="22"/>
      <c r="HH44" s="22"/>
      <c r="HI44" s="22"/>
      <c r="HJ44" s="22"/>
      <c r="HK44" s="22"/>
      <c r="HL44" s="22"/>
      <c r="HM44" s="22"/>
      <c r="HN44" s="22"/>
      <c r="HO44" s="22"/>
      <c r="HP44" s="22"/>
      <c r="HQ44" s="22"/>
      <c r="HR44" s="22"/>
      <c r="HS44" s="22"/>
      <c r="HT44" s="22"/>
      <c r="HU44" s="22"/>
      <c r="HV44" s="22"/>
      <c r="HW44" s="22"/>
      <c r="HX44" s="22"/>
      <c r="HY44" s="22"/>
      <c r="HZ44" s="22"/>
      <c r="IA44" s="22"/>
      <c r="IB44" s="22"/>
      <c r="IC44" s="22"/>
      <c r="ID44" s="22"/>
      <c r="IE44" s="22"/>
      <c r="IF44" s="22"/>
      <c r="IG44" s="22"/>
      <c r="IH44" s="22"/>
      <c r="II44" s="22"/>
      <c r="IJ44" s="22"/>
      <c r="IK44" s="22"/>
      <c r="IL44" s="22"/>
      <c r="IM44" s="22"/>
      <c r="IN44" s="22"/>
      <c r="IO44" s="22"/>
    </row>
    <row r="45" spans="1:249" s="7" customFormat="1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6"/>
      <c r="BB45" s="36"/>
      <c r="BC45" s="36"/>
      <c r="BD45" s="36"/>
      <c r="BE45" s="36"/>
      <c r="BF45" s="36"/>
      <c r="BG45" s="36"/>
      <c r="BH45" s="36"/>
      <c r="BI45" s="36"/>
      <c r="BJ45" s="36"/>
      <c r="BK45" s="36"/>
      <c r="BL45" s="36"/>
      <c r="BM45" s="36"/>
      <c r="BN45" s="36"/>
      <c r="BO45" s="36"/>
      <c r="BP45" s="36"/>
      <c r="BQ45" s="36"/>
      <c r="BR45" s="36"/>
      <c r="BS45" s="36"/>
      <c r="EM45" s="22"/>
      <c r="EN45" s="22"/>
      <c r="EO45" s="22"/>
      <c r="EP45" s="22"/>
      <c r="EQ45" s="22"/>
      <c r="ER45" s="22"/>
      <c r="ES45" s="22"/>
      <c r="ET45" s="22"/>
      <c r="EU45" s="22"/>
      <c r="EV45" s="22"/>
      <c r="EW45" s="22"/>
      <c r="EX45" s="22"/>
      <c r="EY45" s="22"/>
      <c r="EZ45" s="22"/>
      <c r="FA45" s="22"/>
      <c r="FB45" s="22"/>
      <c r="FC45" s="22"/>
      <c r="FD45" s="22"/>
      <c r="FE45" s="22"/>
      <c r="FF45" s="22"/>
      <c r="FG45" s="22"/>
      <c r="FH45" s="22"/>
      <c r="FI45" s="22"/>
      <c r="FJ45" s="22"/>
      <c r="FK45" s="22"/>
      <c r="FL45" s="22"/>
      <c r="FM45" s="22"/>
      <c r="FN45" s="22"/>
      <c r="FO45" s="22"/>
      <c r="FP45" s="22"/>
      <c r="FQ45" s="22"/>
      <c r="FR45" s="22"/>
      <c r="FS45" s="22"/>
      <c r="FT45" s="22"/>
      <c r="FU45" s="22"/>
      <c r="FV45" s="22"/>
      <c r="FW45" s="22"/>
      <c r="FX45" s="22"/>
      <c r="FY45" s="22"/>
      <c r="FZ45" s="22"/>
      <c r="GA45" s="22"/>
      <c r="GB45" s="22"/>
      <c r="GC45" s="22"/>
      <c r="GD45" s="22"/>
      <c r="GE45" s="22"/>
      <c r="GF45" s="22"/>
      <c r="GG45" s="22"/>
      <c r="GH45" s="22"/>
      <c r="GI45" s="22"/>
      <c r="GJ45" s="22"/>
      <c r="GK45" s="22"/>
      <c r="GL45" s="22"/>
      <c r="GM45" s="22"/>
      <c r="GN45" s="22"/>
      <c r="GO45" s="22"/>
      <c r="GP45" s="22"/>
      <c r="GQ45" s="22"/>
      <c r="GR45" s="22"/>
      <c r="GS45" s="22"/>
      <c r="GT45" s="22"/>
      <c r="GU45" s="22"/>
      <c r="GV45" s="22"/>
      <c r="GW45" s="22"/>
      <c r="GX45" s="22"/>
      <c r="GY45" s="22"/>
      <c r="GZ45" s="22"/>
      <c r="HA45" s="22"/>
      <c r="HB45" s="22"/>
      <c r="HC45" s="22"/>
      <c r="HD45" s="22"/>
      <c r="HE45" s="22"/>
      <c r="HF45" s="22"/>
      <c r="HG45" s="22"/>
      <c r="HH45" s="22"/>
      <c r="HI45" s="22"/>
      <c r="HJ45" s="22"/>
      <c r="HK45" s="22"/>
      <c r="HL45" s="22"/>
      <c r="HM45" s="22"/>
      <c r="HN45" s="22"/>
      <c r="HO45" s="22"/>
      <c r="HP45" s="22"/>
      <c r="HQ45" s="22"/>
      <c r="HR45" s="22"/>
      <c r="HS45" s="22"/>
      <c r="HT45" s="22"/>
      <c r="HU45" s="22"/>
      <c r="HV45" s="22"/>
      <c r="HW45" s="22"/>
      <c r="HX45" s="22"/>
      <c r="HY45" s="22"/>
      <c r="HZ45" s="22"/>
      <c r="IA45" s="22"/>
      <c r="IB45" s="22"/>
      <c r="IC45" s="22"/>
      <c r="ID45" s="22"/>
      <c r="IE45" s="22"/>
      <c r="IF45" s="22"/>
      <c r="IG45" s="22"/>
      <c r="IH45" s="22"/>
      <c r="II45" s="22"/>
      <c r="IJ45" s="22"/>
      <c r="IK45" s="22"/>
      <c r="IL45" s="22"/>
      <c r="IM45" s="22"/>
      <c r="IN45" s="22"/>
      <c r="IO45" s="22"/>
    </row>
    <row r="46" spans="1:249" s="7" customFormat="1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B46" s="36"/>
      <c r="BC46" s="36"/>
      <c r="BD46" s="36"/>
      <c r="BE46" s="36"/>
      <c r="BF46" s="36"/>
      <c r="BG46" s="36"/>
      <c r="BH46" s="36"/>
      <c r="BI46" s="36"/>
      <c r="BJ46" s="36"/>
      <c r="BK46" s="36"/>
      <c r="BL46" s="36"/>
      <c r="BM46" s="36"/>
      <c r="BN46" s="36"/>
      <c r="BO46" s="36"/>
      <c r="BP46" s="36"/>
      <c r="BQ46" s="36"/>
      <c r="BR46" s="36"/>
      <c r="BS46" s="36"/>
      <c r="EM46" s="22"/>
      <c r="EN46" s="22"/>
      <c r="EO46" s="22"/>
      <c r="EP46" s="22"/>
      <c r="EQ46" s="22"/>
      <c r="ER46" s="22"/>
      <c r="ES46" s="22"/>
      <c r="ET46" s="22"/>
      <c r="EU46" s="22"/>
      <c r="EV46" s="22"/>
      <c r="EW46" s="22"/>
      <c r="EX46" s="22"/>
      <c r="EY46" s="22"/>
      <c r="EZ46" s="22"/>
      <c r="FA46" s="22"/>
      <c r="FB46" s="22"/>
      <c r="FC46" s="22"/>
      <c r="FD46" s="22"/>
      <c r="FE46" s="22"/>
      <c r="FF46" s="22"/>
      <c r="FG46" s="22"/>
      <c r="FH46" s="22"/>
      <c r="FI46" s="22"/>
      <c r="FJ46" s="22"/>
      <c r="FK46" s="22"/>
      <c r="FL46" s="22"/>
      <c r="FM46" s="22"/>
      <c r="FN46" s="22"/>
      <c r="FO46" s="22"/>
      <c r="FP46" s="22"/>
      <c r="FQ46" s="22"/>
      <c r="FR46" s="22"/>
      <c r="FS46" s="22"/>
      <c r="FT46" s="22"/>
      <c r="FU46" s="22"/>
      <c r="FV46" s="22"/>
      <c r="FW46" s="22"/>
      <c r="FX46" s="22"/>
      <c r="FY46" s="22"/>
      <c r="FZ46" s="22"/>
      <c r="GA46" s="22"/>
      <c r="GB46" s="22"/>
      <c r="GC46" s="22"/>
      <c r="GD46" s="22"/>
      <c r="GE46" s="22"/>
      <c r="GF46" s="22"/>
      <c r="GG46" s="22"/>
      <c r="GH46" s="22"/>
      <c r="GI46" s="22"/>
      <c r="GJ46" s="22"/>
      <c r="GK46" s="22"/>
      <c r="GL46" s="22"/>
      <c r="GM46" s="22"/>
      <c r="GN46" s="22"/>
      <c r="GO46" s="22"/>
      <c r="GP46" s="22"/>
      <c r="GQ46" s="22"/>
      <c r="GR46" s="22"/>
      <c r="GS46" s="22"/>
      <c r="GT46" s="22"/>
      <c r="GU46" s="22"/>
      <c r="GV46" s="22"/>
      <c r="GW46" s="22"/>
      <c r="GX46" s="22"/>
      <c r="GY46" s="22"/>
      <c r="GZ46" s="22"/>
      <c r="HA46" s="22"/>
      <c r="HB46" s="22"/>
      <c r="HC46" s="22"/>
      <c r="HD46" s="22"/>
      <c r="HE46" s="22"/>
      <c r="HF46" s="22"/>
      <c r="HG46" s="22"/>
      <c r="HH46" s="22"/>
      <c r="HI46" s="22"/>
      <c r="HJ46" s="22"/>
      <c r="HK46" s="22"/>
      <c r="HL46" s="22"/>
      <c r="HM46" s="22"/>
      <c r="HN46" s="22"/>
      <c r="HO46" s="22"/>
      <c r="HP46" s="22"/>
      <c r="HQ46" s="22"/>
      <c r="HR46" s="22"/>
      <c r="HS46" s="22"/>
      <c r="HT46" s="22"/>
      <c r="HU46" s="22"/>
      <c r="HV46" s="22"/>
      <c r="HW46" s="22"/>
      <c r="HX46" s="22"/>
      <c r="HY46" s="22"/>
      <c r="HZ46" s="22"/>
      <c r="IA46" s="22"/>
      <c r="IB46" s="22"/>
      <c r="IC46" s="22"/>
      <c r="ID46" s="22"/>
      <c r="IE46" s="22"/>
      <c r="IF46" s="22"/>
      <c r="IG46" s="22"/>
      <c r="IH46" s="22"/>
      <c r="II46" s="22"/>
      <c r="IJ46" s="22"/>
      <c r="IK46" s="22"/>
      <c r="IL46" s="22"/>
      <c r="IM46" s="22"/>
      <c r="IN46" s="22"/>
      <c r="IO46" s="22"/>
    </row>
    <row r="47" spans="1:249" s="7" customFormat="1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3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36"/>
      <c r="BR47" s="36"/>
      <c r="BS47" s="36"/>
      <c r="EM47" s="22"/>
      <c r="EN47" s="22"/>
      <c r="EO47" s="22"/>
      <c r="EP47" s="22"/>
      <c r="EQ47" s="22"/>
      <c r="ER47" s="22"/>
      <c r="ES47" s="22"/>
      <c r="ET47" s="22"/>
      <c r="EU47" s="22"/>
      <c r="EV47" s="22"/>
      <c r="EW47" s="22"/>
      <c r="EX47" s="22"/>
      <c r="EY47" s="22"/>
      <c r="EZ47" s="22"/>
      <c r="FA47" s="22"/>
      <c r="FB47" s="22"/>
      <c r="FC47" s="22"/>
      <c r="FD47" s="22"/>
      <c r="FE47" s="22"/>
      <c r="FF47" s="22"/>
      <c r="FG47" s="22"/>
      <c r="FH47" s="22"/>
      <c r="FI47" s="22"/>
      <c r="FJ47" s="22"/>
      <c r="FK47" s="22"/>
      <c r="FL47" s="22"/>
      <c r="FM47" s="22"/>
      <c r="FN47" s="22"/>
      <c r="FO47" s="22"/>
      <c r="FP47" s="22"/>
      <c r="FQ47" s="22"/>
      <c r="FR47" s="22"/>
      <c r="FS47" s="22"/>
      <c r="FT47" s="22"/>
      <c r="FU47" s="22"/>
      <c r="FV47" s="22"/>
      <c r="FW47" s="22"/>
      <c r="FX47" s="22"/>
      <c r="FY47" s="22"/>
      <c r="FZ47" s="22"/>
      <c r="GA47" s="22"/>
      <c r="GB47" s="22"/>
      <c r="GC47" s="22"/>
      <c r="GD47" s="22"/>
      <c r="GE47" s="22"/>
      <c r="GF47" s="22"/>
      <c r="GG47" s="22"/>
      <c r="GH47" s="22"/>
      <c r="GI47" s="22"/>
      <c r="GJ47" s="22"/>
      <c r="GK47" s="22"/>
      <c r="GL47" s="22"/>
      <c r="GM47" s="22"/>
      <c r="GN47" s="22"/>
      <c r="GO47" s="22"/>
      <c r="GP47" s="22"/>
      <c r="GQ47" s="22"/>
      <c r="GR47" s="22"/>
      <c r="GS47" s="22"/>
      <c r="GT47" s="22"/>
      <c r="GU47" s="22"/>
      <c r="GV47" s="22"/>
      <c r="GW47" s="22"/>
      <c r="GX47" s="22"/>
      <c r="GY47" s="22"/>
      <c r="GZ47" s="22"/>
      <c r="HA47" s="22"/>
      <c r="HB47" s="22"/>
      <c r="HC47" s="22"/>
      <c r="HD47" s="22"/>
      <c r="HE47" s="22"/>
      <c r="HF47" s="22"/>
      <c r="HG47" s="22"/>
      <c r="HH47" s="22"/>
      <c r="HI47" s="22"/>
      <c r="HJ47" s="22"/>
      <c r="HK47" s="22"/>
      <c r="HL47" s="22"/>
      <c r="HM47" s="22"/>
      <c r="HN47" s="22"/>
      <c r="HO47" s="22"/>
      <c r="HP47" s="22"/>
      <c r="HQ47" s="22"/>
      <c r="HR47" s="22"/>
      <c r="HS47" s="22"/>
      <c r="HT47" s="22"/>
      <c r="HU47" s="22"/>
      <c r="HV47" s="22"/>
      <c r="HW47" s="22"/>
      <c r="HX47" s="22"/>
      <c r="HY47" s="22"/>
      <c r="HZ47" s="22"/>
      <c r="IA47" s="22"/>
      <c r="IB47" s="22"/>
      <c r="IC47" s="22"/>
      <c r="ID47" s="22"/>
      <c r="IE47" s="22"/>
      <c r="IF47" s="22"/>
      <c r="IG47" s="22"/>
      <c r="IH47" s="22"/>
      <c r="II47" s="22"/>
      <c r="IJ47" s="22"/>
      <c r="IK47" s="22"/>
      <c r="IL47" s="22"/>
      <c r="IM47" s="22"/>
      <c r="IN47" s="22"/>
      <c r="IO47" s="22"/>
    </row>
    <row r="48" spans="1:249" s="7" customFormat="1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36"/>
      <c r="BR48" s="36"/>
      <c r="BS48" s="36"/>
      <c r="EM48" s="22"/>
      <c r="EN48" s="22"/>
      <c r="EO48" s="22"/>
      <c r="EP48" s="22"/>
      <c r="EQ48" s="22"/>
      <c r="ER48" s="22"/>
      <c r="ES48" s="22"/>
      <c r="ET48" s="22"/>
      <c r="EU48" s="22"/>
      <c r="EV48" s="22"/>
      <c r="EW48" s="22"/>
      <c r="EX48" s="22"/>
      <c r="EY48" s="22"/>
      <c r="EZ48" s="22"/>
      <c r="FA48" s="22"/>
      <c r="FB48" s="22"/>
      <c r="FC48" s="22"/>
      <c r="FD48" s="22"/>
      <c r="FE48" s="22"/>
      <c r="FF48" s="22"/>
      <c r="FG48" s="22"/>
      <c r="FH48" s="22"/>
      <c r="FI48" s="22"/>
      <c r="FJ48" s="22"/>
      <c r="FK48" s="22"/>
      <c r="FL48" s="22"/>
      <c r="FM48" s="22"/>
      <c r="FN48" s="22"/>
      <c r="FO48" s="22"/>
      <c r="FP48" s="22"/>
      <c r="FQ48" s="22"/>
      <c r="FR48" s="22"/>
      <c r="FS48" s="22"/>
      <c r="FT48" s="22"/>
      <c r="FU48" s="22"/>
      <c r="FV48" s="22"/>
      <c r="FW48" s="22"/>
      <c r="FX48" s="22"/>
      <c r="FY48" s="22"/>
      <c r="FZ48" s="22"/>
      <c r="GA48" s="22"/>
      <c r="GB48" s="22"/>
      <c r="GC48" s="22"/>
      <c r="GD48" s="22"/>
      <c r="GE48" s="22"/>
      <c r="GF48" s="22"/>
      <c r="GG48" s="22"/>
      <c r="GH48" s="22"/>
      <c r="GI48" s="22"/>
      <c r="GJ48" s="22"/>
      <c r="GK48" s="22"/>
      <c r="GL48" s="22"/>
      <c r="GM48" s="22"/>
      <c r="GN48" s="22"/>
      <c r="GO48" s="22"/>
      <c r="GP48" s="22"/>
      <c r="GQ48" s="22"/>
      <c r="GR48" s="22"/>
      <c r="GS48" s="22"/>
      <c r="GT48" s="22"/>
      <c r="GU48" s="22"/>
      <c r="GV48" s="22"/>
      <c r="GW48" s="22"/>
      <c r="GX48" s="22"/>
      <c r="GY48" s="22"/>
      <c r="GZ48" s="22"/>
      <c r="HA48" s="22"/>
      <c r="HB48" s="22"/>
      <c r="HC48" s="22"/>
      <c r="HD48" s="22"/>
      <c r="HE48" s="22"/>
      <c r="HF48" s="22"/>
      <c r="HG48" s="22"/>
      <c r="HH48" s="22"/>
      <c r="HI48" s="22"/>
      <c r="HJ48" s="22"/>
      <c r="HK48" s="22"/>
      <c r="HL48" s="22"/>
      <c r="HM48" s="22"/>
      <c r="HN48" s="22"/>
      <c r="HO48" s="22"/>
      <c r="HP48" s="22"/>
      <c r="HQ48" s="22"/>
      <c r="HR48" s="22"/>
      <c r="HS48" s="22"/>
      <c r="HT48" s="22"/>
      <c r="HU48" s="22"/>
      <c r="HV48" s="22"/>
      <c r="HW48" s="22"/>
      <c r="HX48" s="22"/>
      <c r="HY48" s="22"/>
      <c r="HZ48" s="22"/>
      <c r="IA48" s="22"/>
      <c r="IB48" s="22"/>
      <c r="IC48" s="22"/>
      <c r="ID48" s="22"/>
      <c r="IE48" s="22"/>
      <c r="IF48" s="22"/>
      <c r="IG48" s="22"/>
      <c r="IH48" s="22"/>
      <c r="II48" s="22"/>
      <c r="IJ48" s="22"/>
      <c r="IK48" s="22"/>
      <c r="IL48" s="22"/>
      <c r="IM48" s="22"/>
      <c r="IN48" s="22"/>
      <c r="IO48" s="22"/>
    </row>
    <row r="49" spans="1:249" s="7" customFormat="1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36"/>
      <c r="BQ49" s="36"/>
      <c r="BR49" s="36"/>
      <c r="BS49" s="36"/>
      <c r="EM49" s="22"/>
      <c r="EN49" s="22"/>
      <c r="EO49" s="22"/>
      <c r="EP49" s="22"/>
      <c r="EQ49" s="22"/>
      <c r="ER49" s="22"/>
      <c r="ES49" s="22"/>
      <c r="ET49" s="22"/>
      <c r="EU49" s="22"/>
      <c r="EV49" s="22"/>
      <c r="EW49" s="22"/>
      <c r="EX49" s="22"/>
      <c r="EY49" s="22"/>
      <c r="EZ49" s="22"/>
      <c r="FA49" s="22"/>
      <c r="FB49" s="22"/>
      <c r="FC49" s="22"/>
      <c r="FD49" s="22"/>
      <c r="FE49" s="22"/>
      <c r="FF49" s="22"/>
      <c r="FG49" s="22"/>
      <c r="FH49" s="22"/>
      <c r="FI49" s="22"/>
      <c r="FJ49" s="22"/>
      <c r="FK49" s="22"/>
      <c r="FL49" s="22"/>
      <c r="FM49" s="22"/>
      <c r="FN49" s="22"/>
      <c r="FO49" s="22"/>
      <c r="FP49" s="22"/>
      <c r="FQ49" s="22"/>
      <c r="FR49" s="22"/>
      <c r="FS49" s="22"/>
      <c r="FT49" s="22"/>
      <c r="FU49" s="22"/>
      <c r="FV49" s="22"/>
      <c r="FW49" s="22"/>
      <c r="FX49" s="22"/>
      <c r="FY49" s="22"/>
      <c r="FZ49" s="22"/>
      <c r="GA49" s="22"/>
      <c r="GB49" s="22"/>
      <c r="GC49" s="22"/>
      <c r="GD49" s="22"/>
      <c r="GE49" s="22"/>
      <c r="GF49" s="22"/>
      <c r="GG49" s="22"/>
      <c r="GH49" s="22"/>
      <c r="GI49" s="22"/>
      <c r="GJ49" s="22"/>
      <c r="GK49" s="22"/>
      <c r="GL49" s="22"/>
      <c r="GM49" s="22"/>
      <c r="GN49" s="22"/>
      <c r="GO49" s="22"/>
      <c r="GP49" s="22"/>
      <c r="GQ49" s="22"/>
      <c r="GR49" s="22"/>
      <c r="GS49" s="22"/>
      <c r="GT49" s="22"/>
      <c r="GU49" s="22"/>
      <c r="GV49" s="22"/>
      <c r="GW49" s="22"/>
      <c r="GX49" s="22"/>
      <c r="GY49" s="22"/>
      <c r="GZ49" s="22"/>
      <c r="HA49" s="22"/>
      <c r="HB49" s="22"/>
      <c r="HC49" s="22"/>
      <c r="HD49" s="22"/>
      <c r="HE49" s="22"/>
      <c r="HF49" s="22"/>
      <c r="HG49" s="22"/>
      <c r="HH49" s="22"/>
      <c r="HI49" s="22"/>
      <c r="HJ49" s="22"/>
      <c r="HK49" s="22"/>
      <c r="HL49" s="22"/>
      <c r="HM49" s="22"/>
      <c r="HN49" s="22"/>
      <c r="HO49" s="22"/>
      <c r="HP49" s="22"/>
      <c r="HQ49" s="22"/>
      <c r="HR49" s="22"/>
      <c r="HS49" s="22"/>
      <c r="HT49" s="22"/>
      <c r="HU49" s="22"/>
      <c r="HV49" s="22"/>
      <c r="HW49" s="22"/>
      <c r="HX49" s="22"/>
      <c r="HY49" s="22"/>
      <c r="HZ49" s="22"/>
      <c r="IA49" s="22"/>
      <c r="IB49" s="22"/>
      <c r="IC49" s="22"/>
      <c r="ID49" s="22"/>
      <c r="IE49" s="22"/>
      <c r="IF49" s="22"/>
      <c r="IG49" s="22"/>
      <c r="IH49" s="22"/>
      <c r="II49" s="22"/>
      <c r="IJ49" s="22"/>
      <c r="IK49" s="22"/>
      <c r="IL49" s="22"/>
      <c r="IM49" s="22"/>
      <c r="IN49" s="22"/>
      <c r="IO49" s="22"/>
    </row>
    <row r="50" spans="1:249" s="7" customFormat="1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36"/>
      <c r="BC50" s="36"/>
      <c r="BD50" s="36"/>
      <c r="BE50" s="36"/>
      <c r="BF50" s="36"/>
      <c r="BG50" s="36"/>
      <c r="BH50" s="36"/>
      <c r="BI50" s="36"/>
      <c r="BJ50" s="36"/>
      <c r="BK50" s="36"/>
      <c r="BL50" s="36"/>
      <c r="BM50" s="36"/>
      <c r="BN50" s="36"/>
      <c r="BO50" s="36"/>
      <c r="BP50" s="36"/>
      <c r="BQ50" s="36"/>
      <c r="BR50" s="36"/>
      <c r="BS50" s="36"/>
      <c r="EM50" s="22"/>
      <c r="EN50" s="22"/>
      <c r="EO50" s="22"/>
      <c r="EP50" s="22"/>
      <c r="EQ50" s="22"/>
      <c r="ER50" s="22"/>
      <c r="ES50" s="22"/>
      <c r="ET50" s="22"/>
      <c r="EU50" s="22"/>
      <c r="EV50" s="22"/>
      <c r="EW50" s="22"/>
      <c r="EX50" s="22"/>
      <c r="EY50" s="22"/>
      <c r="EZ50" s="22"/>
      <c r="FA50" s="22"/>
      <c r="FB50" s="22"/>
      <c r="FC50" s="22"/>
      <c r="FD50" s="22"/>
      <c r="FE50" s="22"/>
      <c r="FF50" s="22"/>
      <c r="FG50" s="22"/>
      <c r="FH50" s="22"/>
      <c r="FI50" s="22"/>
      <c r="FJ50" s="22"/>
      <c r="FK50" s="22"/>
      <c r="FL50" s="22"/>
      <c r="FM50" s="22"/>
      <c r="FN50" s="22"/>
      <c r="FO50" s="22"/>
      <c r="FP50" s="22"/>
      <c r="FQ50" s="22"/>
      <c r="FR50" s="22"/>
      <c r="FS50" s="22"/>
      <c r="FT50" s="22"/>
      <c r="FU50" s="22"/>
      <c r="FV50" s="22"/>
      <c r="FW50" s="22"/>
      <c r="FX50" s="22"/>
      <c r="FY50" s="22"/>
      <c r="FZ50" s="22"/>
      <c r="GA50" s="22"/>
      <c r="GB50" s="22"/>
      <c r="GC50" s="22"/>
      <c r="GD50" s="22"/>
      <c r="GE50" s="22"/>
      <c r="GF50" s="22"/>
      <c r="GG50" s="22"/>
      <c r="GH50" s="22"/>
      <c r="GI50" s="22"/>
      <c r="GJ50" s="22"/>
      <c r="GK50" s="22"/>
      <c r="GL50" s="22"/>
      <c r="GM50" s="22"/>
      <c r="GN50" s="22"/>
      <c r="GO50" s="22"/>
      <c r="GP50" s="22"/>
      <c r="GQ50" s="22"/>
      <c r="GR50" s="22"/>
      <c r="GS50" s="22"/>
      <c r="GT50" s="22"/>
      <c r="GU50" s="22"/>
      <c r="GV50" s="22"/>
      <c r="GW50" s="22"/>
      <c r="GX50" s="22"/>
      <c r="GY50" s="22"/>
      <c r="GZ50" s="22"/>
      <c r="HA50" s="22"/>
      <c r="HB50" s="22"/>
      <c r="HC50" s="22"/>
      <c r="HD50" s="22"/>
      <c r="HE50" s="22"/>
      <c r="HF50" s="22"/>
      <c r="HG50" s="22"/>
      <c r="HH50" s="22"/>
      <c r="HI50" s="22"/>
      <c r="HJ50" s="22"/>
      <c r="HK50" s="22"/>
      <c r="HL50" s="22"/>
      <c r="HM50" s="22"/>
      <c r="HN50" s="22"/>
      <c r="HO50" s="22"/>
      <c r="HP50" s="22"/>
      <c r="HQ50" s="22"/>
      <c r="HR50" s="22"/>
      <c r="HS50" s="22"/>
      <c r="HT50" s="22"/>
      <c r="HU50" s="22"/>
      <c r="HV50" s="22"/>
      <c r="HW50" s="22"/>
      <c r="HX50" s="22"/>
      <c r="HY50" s="22"/>
      <c r="HZ50" s="22"/>
      <c r="IA50" s="22"/>
      <c r="IB50" s="22"/>
      <c r="IC50" s="22"/>
      <c r="ID50" s="22"/>
      <c r="IE50" s="22"/>
      <c r="IF50" s="22"/>
      <c r="IG50" s="22"/>
      <c r="IH50" s="22"/>
      <c r="II50" s="22"/>
      <c r="IJ50" s="22"/>
      <c r="IK50" s="22"/>
      <c r="IL50" s="22"/>
      <c r="IM50" s="22"/>
      <c r="IN50" s="22"/>
      <c r="IO50" s="22"/>
    </row>
    <row r="51" spans="1:249" s="7" customFormat="1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36"/>
      <c r="BG51" s="36"/>
      <c r="BH51" s="36"/>
      <c r="BI51" s="36"/>
      <c r="BJ51" s="36"/>
      <c r="BK51" s="36"/>
      <c r="BL51" s="36"/>
      <c r="BM51" s="36"/>
      <c r="BN51" s="36"/>
      <c r="BO51" s="36"/>
      <c r="BP51" s="36"/>
      <c r="BQ51" s="36"/>
      <c r="BR51" s="36"/>
      <c r="BS51" s="36"/>
      <c r="EM51" s="22"/>
      <c r="EN51" s="22"/>
      <c r="EO51" s="22"/>
      <c r="EP51" s="22"/>
      <c r="EQ51" s="22"/>
      <c r="ER51" s="22"/>
      <c r="ES51" s="22"/>
      <c r="ET51" s="22"/>
      <c r="EU51" s="22"/>
      <c r="EV51" s="22"/>
      <c r="EW51" s="22"/>
      <c r="EX51" s="22"/>
      <c r="EY51" s="22"/>
      <c r="EZ51" s="22"/>
      <c r="FA51" s="22"/>
      <c r="FB51" s="22"/>
      <c r="FC51" s="22"/>
      <c r="FD51" s="22"/>
      <c r="FE51" s="22"/>
      <c r="FF51" s="22"/>
      <c r="FG51" s="22"/>
      <c r="FH51" s="22"/>
      <c r="FI51" s="22"/>
      <c r="FJ51" s="22"/>
      <c r="FK51" s="22"/>
      <c r="FL51" s="22"/>
      <c r="FM51" s="22"/>
      <c r="FN51" s="22"/>
      <c r="FO51" s="22"/>
      <c r="FP51" s="22"/>
      <c r="FQ51" s="22"/>
      <c r="FR51" s="22"/>
      <c r="FS51" s="22"/>
      <c r="FT51" s="22"/>
      <c r="FU51" s="22"/>
      <c r="FV51" s="22"/>
      <c r="FW51" s="22"/>
      <c r="FX51" s="22"/>
      <c r="FY51" s="22"/>
      <c r="FZ51" s="22"/>
      <c r="GA51" s="22"/>
      <c r="GB51" s="22"/>
      <c r="GC51" s="22"/>
      <c r="GD51" s="22"/>
      <c r="GE51" s="22"/>
      <c r="GF51" s="22"/>
      <c r="GG51" s="22"/>
      <c r="GH51" s="22"/>
      <c r="GI51" s="22"/>
      <c r="GJ51" s="22"/>
      <c r="GK51" s="22"/>
      <c r="GL51" s="22"/>
      <c r="GM51" s="22"/>
      <c r="GN51" s="22"/>
      <c r="GO51" s="22"/>
      <c r="GP51" s="22"/>
      <c r="GQ51" s="22"/>
      <c r="GR51" s="22"/>
      <c r="GS51" s="22"/>
      <c r="GT51" s="22"/>
      <c r="GU51" s="22"/>
      <c r="GV51" s="22"/>
      <c r="GW51" s="22"/>
      <c r="GX51" s="22"/>
      <c r="GY51" s="22"/>
      <c r="GZ51" s="22"/>
      <c r="HA51" s="22"/>
      <c r="HB51" s="22"/>
      <c r="HC51" s="22"/>
      <c r="HD51" s="22"/>
      <c r="HE51" s="22"/>
      <c r="HF51" s="22"/>
      <c r="HG51" s="22"/>
      <c r="HH51" s="22"/>
      <c r="HI51" s="22"/>
      <c r="HJ51" s="22"/>
      <c r="HK51" s="22"/>
      <c r="HL51" s="22"/>
      <c r="HM51" s="22"/>
      <c r="HN51" s="22"/>
      <c r="HO51" s="22"/>
      <c r="HP51" s="22"/>
      <c r="HQ51" s="22"/>
      <c r="HR51" s="22"/>
      <c r="HS51" s="22"/>
      <c r="HT51" s="22"/>
      <c r="HU51" s="22"/>
      <c r="HV51" s="22"/>
      <c r="HW51" s="22"/>
      <c r="HX51" s="22"/>
      <c r="HY51" s="22"/>
      <c r="HZ51" s="22"/>
      <c r="IA51" s="22"/>
      <c r="IB51" s="22"/>
      <c r="IC51" s="22"/>
      <c r="ID51" s="22"/>
      <c r="IE51" s="22"/>
      <c r="IF51" s="22"/>
      <c r="IG51" s="22"/>
      <c r="IH51" s="22"/>
      <c r="II51" s="22"/>
      <c r="IJ51" s="22"/>
      <c r="IK51" s="22"/>
      <c r="IL51" s="22"/>
      <c r="IM51" s="22"/>
      <c r="IN51" s="22"/>
      <c r="IO51" s="22"/>
    </row>
    <row r="52" spans="1:249" s="7" customFormat="1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36"/>
      <c r="BA52" s="36"/>
      <c r="BB52" s="36"/>
      <c r="BC52" s="36"/>
      <c r="BD52" s="36"/>
      <c r="BE52" s="36"/>
      <c r="BF52" s="36"/>
      <c r="BG52" s="36"/>
      <c r="BH52" s="36"/>
      <c r="BI52" s="36"/>
      <c r="BJ52" s="36"/>
      <c r="BK52" s="36"/>
      <c r="BL52" s="36"/>
      <c r="BM52" s="36"/>
      <c r="BN52" s="36"/>
      <c r="BO52" s="36"/>
      <c r="BP52" s="36"/>
      <c r="BQ52" s="36"/>
      <c r="BR52" s="36"/>
      <c r="BS52" s="36"/>
      <c r="EM52" s="22"/>
      <c r="EN52" s="22"/>
      <c r="EO52" s="22"/>
      <c r="EP52" s="22"/>
      <c r="EQ52" s="22"/>
      <c r="ER52" s="22"/>
      <c r="ES52" s="22"/>
      <c r="ET52" s="22"/>
      <c r="EU52" s="22"/>
      <c r="EV52" s="22"/>
      <c r="EW52" s="22"/>
      <c r="EX52" s="22"/>
      <c r="EY52" s="22"/>
      <c r="EZ52" s="22"/>
      <c r="FA52" s="22"/>
      <c r="FB52" s="22"/>
      <c r="FC52" s="22"/>
      <c r="FD52" s="22"/>
      <c r="FE52" s="22"/>
      <c r="FF52" s="22"/>
      <c r="FG52" s="22"/>
      <c r="FH52" s="22"/>
      <c r="FI52" s="22"/>
      <c r="FJ52" s="22"/>
      <c r="FK52" s="22"/>
      <c r="FL52" s="22"/>
      <c r="FM52" s="22"/>
      <c r="FN52" s="22"/>
      <c r="FO52" s="22"/>
      <c r="FP52" s="22"/>
      <c r="FQ52" s="22"/>
      <c r="FR52" s="22"/>
      <c r="FS52" s="22"/>
      <c r="FT52" s="22"/>
      <c r="FU52" s="22"/>
      <c r="FV52" s="22"/>
      <c r="FW52" s="22"/>
      <c r="FX52" s="22"/>
      <c r="FY52" s="22"/>
      <c r="FZ52" s="22"/>
      <c r="GA52" s="22"/>
      <c r="GB52" s="22"/>
      <c r="GC52" s="22"/>
      <c r="GD52" s="22"/>
      <c r="GE52" s="22"/>
      <c r="GF52" s="22"/>
      <c r="GG52" s="22"/>
      <c r="GH52" s="22"/>
      <c r="GI52" s="22"/>
      <c r="GJ52" s="22"/>
      <c r="GK52" s="22"/>
      <c r="GL52" s="22"/>
      <c r="GM52" s="22"/>
      <c r="GN52" s="22"/>
      <c r="GO52" s="22"/>
      <c r="GP52" s="22"/>
      <c r="GQ52" s="22"/>
      <c r="GR52" s="22"/>
      <c r="GS52" s="22"/>
      <c r="GT52" s="22"/>
      <c r="GU52" s="22"/>
      <c r="GV52" s="22"/>
      <c r="GW52" s="22"/>
      <c r="GX52" s="22"/>
      <c r="GY52" s="22"/>
      <c r="GZ52" s="22"/>
      <c r="HA52" s="22"/>
      <c r="HB52" s="22"/>
      <c r="HC52" s="22"/>
      <c r="HD52" s="22"/>
      <c r="HE52" s="22"/>
      <c r="HF52" s="22"/>
      <c r="HG52" s="22"/>
      <c r="HH52" s="22"/>
      <c r="HI52" s="22"/>
      <c r="HJ52" s="22"/>
      <c r="HK52" s="22"/>
      <c r="HL52" s="22"/>
      <c r="HM52" s="22"/>
      <c r="HN52" s="22"/>
      <c r="HO52" s="22"/>
      <c r="HP52" s="22"/>
      <c r="HQ52" s="22"/>
      <c r="HR52" s="22"/>
      <c r="HS52" s="22"/>
      <c r="HT52" s="22"/>
      <c r="HU52" s="22"/>
      <c r="HV52" s="22"/>
      <c r="HW52" s="22"/>
      <c r="HX52" s="22"/>
      <c r="HY52" s="22"/>
      <c r="HZ52" s="22"/>
      <c r="IA52" s="22"/>
      <c r="IB52" s="22"/>
      <c r="IC52" s="22"/>
      <c r="ID52" s="22"/>
      <c r="IE52" s="22"/>
      <c r="IF52" s="22"/>
      <c r="IG52" s="22"/>
      <c r="IH52" s="22"/>
      <c r="II52" s="22"/>
      <c r="IJ52" s="22"/>
      <c r="IK52" s="22"/>
      <c r="IL52" s="22"/>
      <c r="IM52" s="22"/>
      <c r="IN52" s="22"/>
      <c r="IO52" s="22"/>
    </row>
    <row r="53" spans="1:249" s="7" customFormat="1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6"/>
      <c r="BE53" s="36"/>
      <c r="BF53" s="36"/>
      <c r="BG53" s="36"/>
      <c r="BH53" s="36"/>
      <c r="BI53" s="36"/>
      <c r="BJ53" s="36"/>
      <c r="BK53" s="36"/>
      <c r="BL53" s="36"/>
      <c r="BM53" s="36"/>
      <c r="BN53" s="36"/>
      <c r="BO53" s="36"/>
      <c r="BP53" s="36"/>
      <c r="BQ53" s="36"/>
      <c r="BR53" s="36"/>
      <c r="BS53" s="36"/>
      <c r="EM53" s="22"/>
      <c r="EN53" s="22"/>
      <c r="EO53" s="22"/>
      <c r="EP53" s="22"/>
      <c r="EQ53" s="22"/>
      <c r="ER53" s="22"/>
      <c r="ES53" s="22"/>
      <c r="ET53" s="22"/>
      <c r="EU53" s="22"/>
      <c r="EV53" s="22"/>
      <c r="EW53" s="22"/>
      <c r="EX53" s="22"/>
      <c r="EY53" s="22"/>
      <c r="EZ53" s="22"/>
      <c r="FA53" s="22"/>
      <c r="FB53" s="22"/>
      <c r="FC53" s="22"/>
      <c r="FD53" s="22"/>
      <c r="FE53" s="22"/>
      <c r="FF53" s="22"/>
      <c r="FG53" s="22"/>
      <c r="FH53" s="22"/>
      <c r="FI53" s="22"/>
      <c r="FJ53" s="22"/>
      <c r="FK53" s="22"/>
      <c r="FL53" s="22"/>
      <c r="FM53" s="22"/>
      <c r="FN53" s="22"/>
      <c r="FO53" s="22"/>
      <c r="FP53" s="22"/>
      <c r="FQ53" s="22"/>
      <c r="FR53" s="22"/>
      <c r="FS53" s="22"/>
      <c r="FT53" s="22"/>
      <c r="FU53" s="22"/>
      <c r="FV53" s="22"/>
      <c r="FW53" s="22"/>
      <c r="FX53" s="22"/>
      <c r="FY53" s="22"/>
      <c r="FZ53" s="22"/>
      <c r="GA53" s="22"/>
      <c r="GB53" s="22"/>
      <c r="GC53" s="22"/>
      <c r="GD53" s="22"/>
      <c r="GE53" s="22"/>
      <c r="GF53" s="22"/>
      <c r="GG53" s="22"/>
      <c r="GH53" s="22"/>
      <c r="GI53" s="22"/>
      <c r="GJ53" s="22"/>
      <c r="GK53" s="22"/>
      <c r="GL53" s="22"/>
      <c r="GM53" s="22"/>
      <c r="GN53" s="22"/>
      <c r="GO53" s="22"/>
      <c r="GP53" s="22"/>
      <c r="GQ53" s="22"/>
      <c r="GR53" s="22"/>
      <c r="GS53" s="22"/>
      <c r="GT53" s="22"/>
      <c r="GU53" s="22"/>
      <c r="GV53" s="22"/>
      <c r="GW53" s="22"/>
      <c r="GX53" s="22"/>
      <c r="GY53" s="22"/>
      <c r="GZ53" s="22"/>
      <c r="HA53" s="22"/>
      <c r="HB53" s="22"/>
      <c r="HC53" s="22"/>
      <c r="HD53" s="22"/>
      <c r="HE53" s="22"/>
      <c r="HF53" s="22"/>
      <c r="HG53" s="22"/>
      <c r="HH53" s="22"/>
      <c r="HI53" s="22"/>
      <c r="HJ53" s="22"/>
      <c r="HK53" s="22"/>
      <c r="HL53" s="22"/>
      <c r="HM53" s="22"/>
      <c r="HN53" s="22"/>
      <c r="HO53" s="22"/>
      <c r="HP53" s="22"/>
      <c r="HQ53" s="22"/>
      <c r="HR53" s="22"/>
      <c r="HS53" s="22"/>
      <c r="HT53" s="22"/>
      <c r="HU53" s="22"/>
      <c r="HV53" s="22"/>
      <c r="HW53" s="22"/>
      <c r="HX53" s="22"/>
      <c r="HY53" s="22"/>
      <c r="HZ53" s="22"/>
      <c r="IA53" s="22"/>
      <c r="IB53" s="22"/>
      <c r="IC53" s="22"/>
      <c r="ID53" s="22"/>
      <c r="IE53" s="22"/>
      <c r="IF53" s="22"/>
      <c r="IG53" s="22"/>
      <c r="IH53" s="22"/>
      <c r="II53" s="22"/>
      <c r="IJ53" s="22"/>
      <c r="IK53" s="22"/>
      <c r="IL53" s="22"/>
      <c r="IM53" s="22"/>
      <c r="IN53" s="22"/>
      <c r="IO53" s="22"/>
    </row>
    <row r="54" spans="1:249" s="7" customFormat="1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36"/>
      <c r="BG54" s="36"/>
      <c r="BH54" s="36"/>
      <c r="BI54" s="36"/>
      <c r="BJ54" s="36"/>
      <c r="BK54" s="36"/>
      <c r="BL54" s="36"/>
      <c r="BM54" s="36"/>
      <c r="BN54" s="36"/>
      <c r="BO54" s="36"/>
      <c r="BP54" s="36"/>
      <c r="BQ54" s="36"/>
      <c r="BR54" s="36"/>
      <c r="BS54" s="36"/>
      <c r="EM54" s="22"/>
      <c r="EN54" s="22"/>
      <c r="EO54" s="22"/>
      <c r="EP54" s="22"/>
      <c r="EQ54" s="22"/>
      <c r="ER54" s="22"/>
      <c r="ES54" s="22"/>
      <c r="ET54" s="22"/>
      <c r="EU54" s="22"/>
      <c r="EV54" s="22"/>
      <c r="EW54" s="22"/>
      <c r="EX54" s="22"/>
      <c r="EY54" s="22"/>
      <c r="EZ54" s="22"/>
      <c r="FA54" s="22"/>
      <c r="FB54" s="22"/>
      <c r="FC54" s="22"/>
      <c r="FD54" s="22"/>
      <c r="FE54" s="22"/>
      <c r="FF54" s="22"/>
      <c r="FG54" s="22"/>
      <c r="FH54" s="22"/>
      <c r="FI54" s="22"/>
      <c r="FJ54" s="22"/>
      <c r="FK54" s="22"/>
      <c r="FL54" s="22"/>
      <c r="FM54" s="22"/>
      <c r="FN54" s="22"/>
      <c r="FO54" s="22"/>
      <c r="FP54" s="22"/>
      <c r="FQ54" s="22"/>
      <c r="FR54" s="22"/>
      <c r="FS54" s="22"/>
      <c r="FT54" s="22"/>
      <c r="FU54" s="22"/>
      <c r="FV54" s="22"/>
      <c r="FW54" s="22"/>
      <c r="FX54" s="22"/>
      <c r="FY54" s="22"/>
      <c r="FZ54" s="22"/>
      <c r="GA54" s="22"/>
      <c r="GB54" s="22"/>
      <c r="GC54" s="22"/>
      <c r="GD54" s="22"/>
      <c r="GE54" s="22"/>
      <c r="GF54" s="22"/>
      <c r="GG54" s="22"/>
      <c r="GH54" s="22"/>
      <c r="GI54" s="22"/>
      <c r="GJ54" s="22"/>
      <c r="GK54" s="22"/>
      <c r="GL54" s="22"/>
      <c r="GM54" s="22"/>
      <c r="GN54" s="22"/>
      <c r="GO54" s="22"/>
      <c r="GP54" s="22"/>
      <c r="GQ54" s="22"/>
      <c r="GR54" s="22"/>
      <c r="GS54" s="22"/>
      <c r="GT54" s="22"/>
      <c r="GU54" s="22"/>
      <c r="GV54" s="22"/>
      <c r="GW54" s="22"/>
      <c r="GX54" s="22"/>
      <c r="GY54" s="22"/>
      <c r="GZ54" s="22"/>
      <c r="HA54" s="22"/>
      <c r="HB54" s="22"/>
      <c r="HC54" s="22"/>
      <c r="HD54" s="22"/>
      <c r="HE54" s="22"/>
      <c r="HF54" s="22"/>
      <c r="HG54" s="22"/>
      <c r="HH54" s="22"/>
      <c r="HI54" s="22"/>
      <c r="HJ54" s="22"/>
      <c r="HK54" s="22"/>
      <c r="HL54" s="22"/>
      <c r="HM54" s="22"/>
      <c r="HN54" s="22"/>
      <c r="HO54" s="22"/>
      <c r="HP54" s="22"/>
      <c r="HQ54" s="22"/>
      <c r="HR54" s="22"/>
      <c r="HS54" s="22"/>
      <c r="HT54" s="22"/>
      <c r="HU54" s="22"/>
      <c r="HV54" s="22"/>
      <c r="HW54" s="22"/>
      <c r="HX54" s="22"/>
      <c r="HY54" s="22"/>
      <c r="HZ54" s="22"/>
      <c r="IA54" s="22"/>
      <c r="IB54" s="22"/>
      <c r="IC54" s="22"/>
      <c r="ID54" s="22"/>
      <c r="IE54" s="22"/>
      <c r="IF54" s="22"/>
      <c r="IG54" s="22"/>
      <c r="IH54" s="22"/>
      <c r="II54" s="22"/>
      <c r="IJ54" s="22"/>
      <c r="IK54" s="22"/>
      <c r="IL54" s="22"/>
      <c r="IM54" s="22"/>
      <c r="IN54" s="22"/>
      <c r="IO54" s="22"/>
    </row>
    <row r="55" spans="1:249" s="7" customFormat="1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  <c r="BF55" s="36"/>
      <c r="BG55" s="36"/>
      <c r="BH55" s="36"/>
      <c r="BI55" s="36"/>
      <c r="BJ55" s="36"/>
      <c r="BK55" s="36"/>
      <c r="BL55" s="36"/>
      <c r="BM55" s="36"/>
      <c r="BN55" s="36"/>
      <c r="BO55" s="36"/>
      <c r="BP55" s="36"/>
      <c r="BQ55" s="36"/>
      <c r="BR55" s="36"/>
      <c r="BS55" s="36"/>
      <c r="EM55" s="22"/>
      <c r="EN55" s="22"/>
      <c r="EO55" s="22"/>
      <c r="EP55" s="22"/>
      <c r="EQ55" s="22"/>
      <c r="ER55" s="22"/>
      <c r="ES55" s="22"/>
      <c r="ET55" s="22"/>
      <c r="EU55" s="22"/>
      <c r="EV55" s="22"/>
      <c r="EW55" s="22"/>
      <c r="EX55" s="22"/>
      <c r="EY55" s="22"/>
      <c r="EZ55" s="22"/>
      <c r="FA55" s="22"/>
      <c r="FB55" s="22"/>
      <c r="FC55" s="22"/>
      <c r="FD55" s="22"/>
      <c r="FE55" s="22"/>
      <c r="FF55" s="22"/>
      <c r="FG55" s="22"/>
      <c r="FH55" s="22"/>
      <c r="FI55" s="22"/>
      <c r="FJ55" s="22"/>
      <c r="FK55" s="22"/>
      <c r="FL55" s="22"/>
      <c r="FM55" s="22"/>
      <c r="FN55" s="22"/>
      <c r="FO55" s="22"/>
      <c r="FP55" s="22"/>
      <c r="FQ55" s="22"/>
      <c r="FR55" s="22"/>
      <c r="FS55" s="22"/>
      <c r="FT55" s="22"/>
      <c r="FU55" s="22"/>
      <c r="FV55" s="22"/>
      <c r="FW55" s="22"/>
      <c r="FX55" s="22"/>
      <c r="FY55" s="22"/>
      <c r="FZ55" s="22"/>
      <c r="GA55" s="22"/>
      <c r="GB55" s="22"/>
      <c r="GC55" s="22"/>
      <c r="GD55" s="22"/>
      <c r="GE55" s="22"/>
      <c r="GF55" s="22"/>
      <c r="GG55" s="22"/>
      <c r="GH55" s="22"/>
      <c r="GI55" s="22"/>
      <c r="GJ55" s="22"/>
      <c r="GK55" s="22"/>
      <c r="GL55" s="22"/>
      <c r="GM55" s="22"/>
      <c r="GN55" s="22"/>
      <c r="GO55" s="22"/>
      <c r="GP55" s="22"/>
      <c r="GQ55" s="22"/>
      <c r="GR55" s="22"/>
      <c r="GS55" s="22"/>
      <c r="GT55" s="22"/>
      <c r="GU55" s="22"/>
      <c r="GV55" s="22"/>
      <c r="GW55" s="22"/>
      <c r="GX55" s="22"/>
      <c r="GY55" s="22"/>
      <c r="GZ55" s="22"/>
      <c r="HA55" s="22"/>
      <c r="HB55" s="22"/>
      <c r="HC55" s="22"/>
      <c r="HD55" s="22"/>
      <c r="HE55" s="22"/>
      <c r="HF55" s="22"/>
      <c r="HG55" s="22"/>
      <c r="HH55" s="22"/>
      <c r="HI55" s="22"/>
      <c r="HJ55" s="22"/>
      <c r="HK55" s="22"/>
      <c r="HL55" s="22"/>
      <c r="HM55" s="22"/>
      <c r="HN55" s="22"/>
      <c r="HO55" s="22"/>
      <c r="HP55" s="22"/>
      <c r="HQ55" s="22"/>
      <c r="HR55" s="22"/>
      <c r="HS55" s="22"/>
      <c r="HT55" s="22"/>
      <c r="HU55" s="22"/>
      <c r="HV55" s="22"/>
      <c r="HW55" s="22"/>
      <c r="HX55" s="22"/>
      <c r="HY55" s="22"/>
      <c r="HZ55" s="22"/>
      <c r="IA55" s="22"/>
      <c r="IB55" s="22"/>
      <c r="IC55" s="22"/>
      <c r="ID55" s="22"/>
      <c r="IE55" s="22"/>
      <c r="IF55" s="22"/>
      <c r="IG55" s="22"/>
      <c r="IH55" s="22"/>
      <c r="II55" s="22"/>
      <c r="IJ55" s="22"/>
      <c r="IK55" s="22"/>
      <c r="IL55" s="22"/>
      <c r="IM55" s="22"/>
      <c r="IN55" s="22"/>
      <c r="IO55" s="22"/>
    </row>
    <row r="56" spans="1:249" s="7" customFormat="1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6"/>
      <c r="AY56" s="36"/>
      <c r="AZ56" s="36"/>
      <c r="BA56" s="36"/>
      <c r="BB56" s="36"/>
      <c r="BC56" s="36"/>
      <c r="BD56" s="36"/>
      <c r="BE56" s="36"/>
      <c r="BF56" s="36"/>
      <c r="BG56" s="36"/>
      <c r="BH56" s="36"/>
      <c r="BI56" s="36"/>
      <c r="BJ56" s="36"/>
      <c r="BK56" s="36"/>
      <c r="BL56" s="36"/>
      <c r="BM56" s="36"/>
      <c r="BN56" s="36"/>
      <c r="BO56" s="36"/>
      <c r="BP56" s="36"/>
      <c r="BQ56" s="36"/>
      <c r="BR56" s="36"/>
      <c r="BS56" s="36"/>
      <c r="EM56" s="22"/>
      <c r="EN56" s="22"/>
      <c r="EO56" s="22"/>
      <c r="EP56" s="22"/>
      <c r="EQ56" s="22"/>
      <c r="ER56" s="22"/>
      <c r="ES56" s="22"/>
      <c r="ET56" s="22"/>
      <c r="EU56" s="22"/>
      <c r="EV56" s="22"/>
      <c r="EW56" s="22"/>
      <c r="EX56" s="22"/>
      <c r="EY56" s="22"/>
      <c r="EZ56" s="22"/>
      <c r="FA56" s="22"/>
      <c r="FB56" s="22"/>
      <c r="FC56" s="22"/>
      <c r="FD56" s="22"/>
      <c r="FE56" s="22"/>
      <c r="FF56" s="22"/>
      <c r="FG56" s="22"/>
      <c r="FH56" s="22"/>
      <c r="FI56" s="22"/>
      <c r="FJ56" s="22"/>
      <c r="FK56" s="22"/>
      <c r="FL56" s="22"/>
      <c r="FM56" s="22"/>
      <c r="FN56" s="22"/>
      <c r="FO56" s="22"/>
      <c r="FP56" s="22"/>
      <c r="FQ56" s="22"/>
      <c r="FR56" s="22"/>
      <c r="FS56" s="22"/>
      <c r="FT56" s="22"/>
      <c r="FU56" s="22"/>
      <c r="FV56" s="22"/>
      <c r="FW56" s="22"/>
      <c r="FX56" s="22"/>
      <c r="FY56" s="22"/>
      <c r="FZ56" s="22"/>
      <c r="GA56" s="22"/>
      <c r="GB56" s="22"/>
      <c r="GC56" s="22"/>
      <c r="GD56" s="22"/>
      <c r="GE56" s="22"/>
      <c r="GF56" s="22"/>
      <c r="GG56" s="22"/>
      <c r="GH56" s="22"/>
      <c r="GI56" s="22"/>
      <c r="GJ56" s="22"/>
      <c r="GK56" s="22"/>
      <c r="GL56" s="22"/>
      <c r="GM56" s="22"/>
      <c r="GN56" s="22"/>
      <c r="GO56" s="22"/>
      <c r="GP56" s="22"/>
      <c r="GQ56" s="22"/>
      <c r="GR56" s="22"/>
      <c r="GS56" s="22"/>
      <c r="GT56" s="22"/>
      <c r="GU56" s="22"/>
      <c r="GV56" s="22"/>
      <c r="GW56" s="22"/>
      <c r="GX56" s="22"/>
      <c r="GY56" s="22"/>
      <c r="GZ56" s="22"/>
      <c r="HA56" s="22"/>
      <c r="HB56" s="22"/>
      <c r="HC56" s="22"/>
      <c r="HD56" s="22"/>
      <c r="HE56" s="22"/>
      <c r="HF56" s="22"/>
      <c r="HG56" s="22"/>
      <c r="HH56" s="22"/>
      <c r="HI56" s="22"/>
      <c r="HJ56" s="22"/>
      <c r="HK56" s="22"/>
      <c r="HL56" s="22"/>
      <c r="HM56" s="22"/>
      <c r="HN56" s="22"/>
      <c r="HO56" s="22"/>
      <c r="HP56" s="22"/>
      <c r="HQ56" s="22"/>
      <c r="HR56" s="22"/>
      <c r="HS56" s="22"/>
      <c r="HT56" s="22"/>
      <c r="HU56" s="22"/>
      <c r="HV56" s="22"/>
      <c r="HW56" s="22"/>
      <c r="HX56" s="22"/>
      <c r="HY56" s="22"/>
      <c r="HZ56" s="22"/>
      <c r="IA56" s="22"/>
      <c r="IB56" s="22"/>
      <c r="IC56" s="22"/>
      <c r="ID56" s="22"/>
      <c r="IE56" s="22"/>
      <c r="IF56" s="22"/>
      <c r="IG56" s="22"/>
      <c r="IH56" s="22"/>
      <c r="II56" s="22"/>
      <c r="IJ56" s="22"/>
      <c r="IK56" s="22"/>
      <c r="IL56" s="22"/>
      <c r="IM56" s="22"/>
      <c r="IN56" s="22"/>
      <c r="IO56" s="22"/>
    </row>
    <row r="57" spans="1:249" s="7" customFormat="1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36"/>
      <c r="BD57" s="36"/>
      <c r="BE57" s="36"/>
      <c r="BF57" s="36"/>
      <c r="BG57" s="36"/>
      <c r="BH57" s="36"/>
      <c r="BI57" s="36"/>
      <c r="BJ57" s="36"/>
      <c r="BK57" s="36"/>
      <c r="BL57" s="36"/>
      <c r="BM57" s="36"/>
      <c r="BN57" s="36"/>
      <c r="BO57" s="36"/>
      <c r="BP57" s="36"/>
      <c r="BQ57" s="36"/>
      <c r="BR57" s="36"/>
      <c r="BS57" s="36"/>
      <c r="EM57" s="22"/>
      <c r="EN57" s="22"/>
      <c r="EO57" s="22"/>
      <c r="EP57" s="22"/>
      <c r="EQ57" s="22"/>
      <c r="ER57" s="22"/>
      <c r="ES57" s="22"/>
      <c r="ET57" s="22"/>
      <c r="EU57" s="22"/>
      <c r="EV57" s="22"/>
      <c r="EW57" s="22"/>
      <c r="EX57" s="22"/>
      <c r="EY57" s="22"/>
      <c r="EZ57" s="22"/>
      <c r="FA57" s="22"/>
      <c r="FB57" s="22"/>
      <c r="FC57" s="22"/>
      <c r="FD57" s="22"/>
      <c r="FE57" s="22"/>
      <c r="FF57" s="22"/>
      <c r="FG57" s="22"/>
      <c r="FH57" s="22"/>
      <c r="FI57" s="22"/>
      <c r="FJ57" s="22"/>
      <c r="FK57" s="22"/>
      <c r="FL57" s="22"/>
      <c r="FM57" s="22"/>
      <c r="FN57" s="22"/>
      <c r="FO57" s="22"/>
      <c r="FP57" s="22"/>
      <c r="FQ57" s="22"/>
      <c r="FR57" s="22"/>
      <c r="FS57" s="22"/>
      <c r="FT57" s="22"/>
      <c r="FU57" s="22"/>
      <c r="FV57" s="22"/>
      <c r="FW57" s="22"/>
      <c r="FX57" s="22"/>
      <c r="FY57" s="22"/>
      <c r="FZ57" s="22"/>
      <c r="GA57" s="22"/>
      <c r="GB57" s="22"/>
      <c r="GC57" s="22"/>
      <c r="GD57" s="22"/>
      <c r="GE57" s="22"/>
      <c r="GF57" s="22"/>
      <c r="GG57" s="22"/>
      <c r="GH57" s="22"/>
      <c r="GI57" s="22"/>
      <c r="GJ57" s="22"/>
      <c r="GK57" s="22"/>
      <c r="GL57" s="22"/>
      <c r="GM57" s="22"/>
      <c r="GN57" s="22"/>
      <c r="GO57" s="22"/>
      <c r="GP57" s="22"/>
      <c r="GQ57" s="22"/>
      <c r="GR57" s="22"/>
      <c r="GS57" s="22"/>
      <c r="GT57" s="22"/>
      <c r="GU57" s="22"/>
      <c r="GV57" s="22"/>
      <c r="GW57" s="22"/>
      <c r="GX57" s="22"/>
      <c r="GY57" s="22"/>
      <c r="GZ57" s="22"/>
      <c r="HA57" s="22"/>
      <c r="HB57" s="22"/>
      <c r="HC57" s="22"/>
      <c r="HD57" s="22"/>
      <c r="HE57" s="22"/>
      <c r="HF57" s="22"/>
      <c r="HG57" s="22"/>
      <c r="HH57" s="22"/>
      <c r="HI57" s="22"/>
      <c r="HJ57" s="22"/>
      <c r="HK57" s="22"/>
      <c r="HL57" s="22"/>
      <c r="HM57" s="22"/>
      <c r="HN57" s="22"/>
      <c r="HO57" s="22"/>
      <c r="HP57" s="22"/>
      <c r="HQ57" s="22"/>
      <c r="HR57" s="22"/>
      <c r="HS57" s="22"/>
      <c r="HT57" s="22"/>
      <c r="HU57" s="22"/>
      <c r="HV57" s="22"/>
      <c r="HW57" s="22"/>
      <c r="HX57" s="22"/>
      <c r="HY57" s="22"/>
      <c r="HZ57" s="22"/>
      <c r="IA57" s="22"/>
      <c r="IB57" s="22"/>
      <c r="IC57" s="22"/>
      <c r="ID57" s="22"/>
      <c r="IE57" s="22"/>
      <c r="IF57" s="22"/>
      <c r="IG57" s="22"/>
      <c r="IH57" s="22"/>
      <c r="II57" s="22"/>
      <c r="IJ57" s="22"/>
      <c r="IK57" s="22"/>
      <c r="IL57" s="22"/>
      <c r="IM57" s="22"/>
      <c r="IN57" s="22"/>
      <c r="IO57" s="22"/>
    </row>
    <row r="58" spans="1:249" s="7" customFormat="1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/>
      <c r="AV58" s="36"/>
      <c r="AW58" s="36"/>
      <c r="AX58" s="36"/>
      <c r="AY58" s="36"/>
      <c r="AZ58" s="36"/>
      <c r="BA58" s="36"/>
      <c r="BB58" s="36"/>
      <c r="BC58" s="36"/>
      <c r="BD58" s="36"/>
      <c r="BE58" s="36"/>
      <c r="BF58" s="36"/>
      <c r="BG58" s="36"/>
      <c r="BH58" s="36"/>
      <c r="BI58" s="36"/>
      <c r="BJ58" s="36"/>
      <c r="BK58" s="36"/>
      <c r="BL58" s="36"/>
      <c r="BM58" s="36"/>
      <c r="BN58" s="36"/>
      <c r="BO58" s="36"/>
      <c r="BP58" s="36"/>
      <c r="BQ58" s="36"/>
      <c r="BR58" s="36"/>
      <c r="BS58" s="36"/>
      <c r="EM58" s="22"/>
      <c r="EN58" s="22"/>
      <c r="EO58" s="22"/>
      <c r="EP58" s="22"/>
      <c r="EQ58" s="22"/>
      <c r="ER58" s="22"/>
      <c r="ES58" s="22"/>
      <c r="ET58" s="22"/>
      <c r="EU58" s="22"/>
      <c r="EV58" s="22"/>
      <c r="EW58" s="22"/>
      <c r="EX58" s="22"/>
      <c r="EY58" s="22"/>
      <c r="EZ58" s="22"/>
      <c r="FA58" s="22"/>
      <c r="FB58" s="22"/>
      <c r="FC58" s="22"/>
      <c r="FD58" s="22"/>
      <c r="FE58" s="22"/>
      <c r="FF58" s="22"/>
      <c r="FG58" s="22"/>
      <c r="FH58" s="22"/>
      <c r="FI58" s="22"/>
      <c r="FJ58" s="22"/>
      <c r="FK58" s="22"/>
      <c r="FL58" s="22"/>
      <c r="FM58" s="22"/>
      <c r="FN58" s="22"/>
      <c r="FO58" s="22"/>
      <c r="FP58" s="22"/>
      <c r="FQ58" s="22"/>
      <c r="FR58" s="22"/>
      <c r="FS58" s="22"/>
      <c r="FT58" s="22"/>
      <c r="FU58" s="22"/>
      <c r="FV58" s="22"/>
      <c r="FW58" s="22"/>
      <c r="FX58" s="22"/>
      <c r="FY58" s="22"/>
      <c r="FZ58" s="22"/>
      <c r="GA58" s="22"/>
      <c r="GB58" s="22"/>
      <c r="GC58" s="22"/>
      <c r="GD58" s="22"/>
      <c r="GE58" s="22"/>
      <c r="GF58" s="22"/>
      <c r="GG58" s="22"/>
      <c r="GH58" s="22"/>
      <c r="GI58" s="22"/>
      <c r="GJ58" s="22"/>
      <c r="GK58" s="22"/>
      <c r="GL58" s="22"/>
      <c r="GM58" s="22"/>
      <c r="GN58" s="22"/>
      <c r="GO58" s="22"/>
      <c r="GP58" s="22"/>
      <c r="GQ58" s="22"/>
      <c r="GR58" s="22"/>
      <c r="GS58" s="22"/>
      <c r="GT58" s="22"/>
      <c r="GU58" s="22"/>
      <c r="GV58" s="22"/>
      <c r="GW58" s="22"/>
      <c r="GX58" s="22"/>
      <c r="GY58" s="22"/>
      <c r="GZ58" s="22"/>
      <c r="HA58" s="22"/>
      <c r="HB58" s="22"/>
      <c r="HC58" s="22"/>
      <c r="HD58" s="22"/>
      <c r="HE58" s="22"/>
      <c r="HF58" s="22"/>
      <c r="HG58" s="22"/>
      <c r="HH58" s="22"/>
      <c r="HI58" s="22"/>
      <c r="HJ58" s="22"/>
      <c r="HK58" s="22"/>
      <c r="HL58" s="22"/>
      <c r="HM58" s="22"/>
      <c r="HN58" s="22"/>
      <c r="HO58" s="22"/>
      <c r="HP58" s="22"/>
      <c r="HQ58" s="22"/>
      <c r="HR58" s="22"/>
      <c r="HS58" s="22"/>
      <c r="HT58" s="22"/>
      <c r="HU58" s="22"/>
      <c r="HV58" s="22"/>
      <c r="HW58" s="22"/>
      <c r="HX58" s="22"/>
      <c r="HY58" s="22"/>
      <c r="HZ58" s="22"/>
      <c r="IA58" s="22"/>
      <c r="IB58" s="22"/>
      <c r="IC58" s="22"/>
      <c r="ID58" s="22"/>
      <c r="IE58" s="22"/>
      <c r="IF58" s="22"/>
      <c r="IG58" s="22"/>
      <c r="IH58" s="22"/>
      <c r="II58" s="22"/>
      <c r="IJ58" s="22"/>
      <c r="IK58" s="22"/>
      <c r="IL58" s="22"/>
      <c r="IM58" s="22"/>
      <c r="IN58" s="22"/>
      <c r="IO58" s="22"/>
    </row>
    <row r="59" spans="1:249" s="7" customFormat="1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36"/>
      <c r="BD59" s="36"/>
      <c r="BE59" s="36"/>
      <c r="BF59" s="36"/>
      <c r="BG59" s="36"/>
      <c r="BH59" s="36"/>
      <c r="BI59" s="36"/>
      <c r="BJ59" s="36"/>
      <c r="BK59" s="36"/>
      <c r="BL59" s="36"/>
      <c r="BM59" s="36"/>
      <c r="BN59" s="36"/>
      <c r="BO59" s="36"/>
      <c r="BP59" s="36"/>
      <c r="BQ59" s="36"/>
      <c r="BR59" s="36"/>
      <c r="BS59" s="36"/>
      <c r="EM59" s="22"/>
      <c r="EN59" s="22"/>
      <c r="EO59" s="22"/>
      <c r="EP59" s="22"/>
      <c r="EQ59" s="22"/>
      <c r="ER59" s="22"/>
      <c r="ES59" s="22"/>
      <c r="ET59" s="22"/>
      <c r="EU59" s="22"/>
      <c r="EV59" s="22"/>
      <c r="EW59" s="22"/>
      <c r="EX59" s="22"/>
      <c r="EY59" s="22"/>
      <c r="EZ59" s="22"/>
      <c r="FA59" s="22"/>
      <c r="FB59" s="22"/>
      <c r="FC59" s="22"/>
      <c r="FD59" s="22"/>
      <c r="FE59" s="22"/>
      <c r="FF59" s="22"/>
      <c r="FG59" s="22"/>
      <c r="FH59" s="22"/>
      <c r="FI59" s="22"/>
      <c r="FJ59" s="22"/>
      <c r="FK59" s="22"/>
      <c r="FL59" s="22"/>
      <c r="FM59" s="22"/>
      <c r="FN59" s="22"/>
      <c r="FO59" s="22"/>
      <c r="FP59" s="22"/>
      <c r="FQ59" s="22"/>
      <c r="FR59" s="22"/>
      <c r="FS59" s="22"/>
      <c r="FT59" s="22"/>
      <c r="FU59" s="22"/>
      <c r="FV59" s="22"/>
      <c r="FW59" s="22"/>
      <c r="FX59" s="22"/>
      <c r="FY59" s="22"/>
      <c r="FZ59" s="22"/>
      <c r="GA59" s="22"/>
      <c r="GB59" s="22"/>
      <c r="GC59" s="22"/>
      <c r="GD59" s="22"/>
      <c r="GE59" s="22"/>
      <c r="GF59" s="22"/>
      <c r="GG59" s="22"/>
      <c r="GH59" s="22"/>
      <c r="GI59" s="22"/>
      <c r="GJ59" s="22"/>
      <c r="GK59" s="22"/>
      <c r="GL59" s="22"/>
      <c r="GM59" s="22"/>
      <c r="GN59" s="22"/>
      <c r="GO59" s="22"/>
      <c r="GP59" s="22"/>
      <c r="GQ59" s="22"/>
      <c r="GR59" s="22"/>
      <c r="GS59" s="22"/>
      <c r="GT59" s="22"/>
      <c r="GU59" s="22"/>
      <c r="GV59" s="22"/>
      <c r="GW59" s="22"/>
      <c r="GX59" s="22"/>
      <c r="GY59" s="22"/>
      <c r="GZ59" s="22"/>
      <c r="HA59" s="22"/>
      <c r="HB59" s="22"/>
      <c r="HC59" s="22"/>
      <c r="HD59" s="22"/>
      <c r="HE59" s="22"/>
      <c r="HF59" s="22"/>
      <c r="HG59" s="22"/>
      <c r="HH59" s="22"/>
      <c r="HI59" s="22"/>
      <c r="HJ59" s="22"/>
      <c r="HK59" s="22"/>
      <c r="HL59" s="22"/>
      <c r="HM59" s="22"/>
      <c r="HN59" s="22"/>
      <c r="HO59" s="22"/>
      <c r="HP59" s="22"/>
      <c r="HQ59" s="22"/>
      <c r="HR59" s="22"/>
      <c r="HS59" s="22"/>
      <c r="HT59" s="22"/>
      <c r="HU59" s="22"/>
      <c r="HV59" s="22"/>
      <c r="HW59" s="22"/>
      <c r="HX59" s="22"/>
      <c r="HY59" s="22"/>
      <c r="HZ59" s="22"/>
      <c r="IA59" s="22"/>
      <c r="IB59" s="22"/>
      <c r="IC59" s="22"/>
      <c r="ID59" s="22"/>
      <c r="IE59" s="22"/>
      <c r="IF59" s="22"/>
      <c r="IG59" s="22"/>
      <c r="IH59" s="22"/>
      <c r="II59" s="22"/>
      <c r="IJ59" s="22"/>
      <c r="IK59" s="22"/>
      <c r="IL59" s="22"/>
      <c r="IM59" s="22"/>
      <c r="IN59" s="22"/>
      <c r="IO59" s="22"/>
    </row>
    <row r="60" spans="1:249" s="7" customFormat="1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6"/>
      <c r="BK60" s="36"/>
      <c r="BL60" s="36"/>
      <c r="BM60" s="36"/>
      <c r="BN60" s="36"/>
      <c r="BO60" s="36"/>
      <c r="BP60" s="36"/>
      <c r="BQ60" s="36"/>
      <c r="BR60" s="36"/>
      <c r="BS60" s="36"/>
      <c r="EM60" s="22"/>
      <c r="EN60" s="22"/>
      <c r="EO60" s="22"/>
      <c r="EP60" s="22"/>
      <c r="EQ60" s="22"/>
      <c r="ER60" s="22"/>
      <c r="ES60" s="22"/>
      <c r="ET60" s="22"/>
      <c r="EU60" s="22"/>
      <c r="EV60" s="22"/>
      <c r="EW60" s="22"/>
      <c r="EX60" s="22"/>
      <c r="EY60" s="22"/>
      <c r="EZ60" s="22"/>
      <c r="FA60" s="22"/>
      <c r="FB60" s="22"/>
      <c r="FC60" s="22"/>
      <c r="FD60" s="22"/>
      <c r="FE60" s="22"/>
      <c r="FF60" s="22"/>
      <c r="FG60" s="22"/>
      <c r="FH60" s="22"/>
      <c r="FI60" s="22"/>
      <c r="FJ60" s="22"/>
      <c r="FK60" s="22"/>
      <c r="FL60" s="22"/>
      <c r="FM60" s="22"/>
      <c r="FN60" s="22"/>
      <c r="FO60" s="22"/>
      <c r="FP60" s="22"/>
      <c r="FQ60" s="22"/>
      <c r="FR60" s="22"/>
      <c r="FS60" s="22"/>
      <c r="FT60" s="22"/>
      <c r="FU60" s="22"/>
      <c r="FV60" s="22"/>
      <c r="FW60" s="22"/>
      <c r="FX60" s="22"/>
      <c r="FY60" s="22"/>
      <c r="FZ60" s="22"/>
      <c r="GA60" s="22"/>
      <c r="GB60" s="22"/>
      <c r="GC60" s="22"/>
      <c r="GD60" s="22"/>
      <c r="GE60" s="22"/>
      <c r="GF60" s="22"/>
      <c r="GG60" s="22"/>
      <c r="GH60" s="22"/>
      <c r="GI60" s="22"/>
      <c r="GJ60" s="22"/>
      <c r="GK60" s="22"/>
      <c r="GL60" s="22"/>
      <c r="GM60" s="22"/>
      <c r="GN60" s="22"/>
      <c r="GO60" s="22"/>
      <c r="GP60" s="22"/>
      <c r="GQ60" s="22"/>
      <c r="GR60" s="22"/>
      <c r="GS60" s="22"/>
      <c r="GT60" s="22"/>
      <c r="GU60" s="22"/>
      <c r="GV60" s="22"/>
      <c r="GW60" s="22"/>
      <c r="GX60" s="22"/>
      <c r="GY60" s="22"/>
      <c r="GZ60" s="22"/>
      <c r="HA60" s="22"/>
      <c r="HB60" s="22"/>
      <c r="HC60" s="22"/>
      <c r="HD60" s="22"/>
      <c r="HE60" s="22"/>
      <c r="HF60" s="22"/>
      <c r="HG60" s="22"/>
      <c r="HH60" s="22"/>
      <c r="HI60" s="22"/>
      <c r="HJ60" s="22"/>
      <c r="HK60" s="22"/>
      <c r="HL60" s="22"/>
      <c r="HM60" s="22"/>
      <c r="HN60" s="22"/>
      <c r="HO60" s="22"/>
      <c r="HP60" s="22"/>
      <c r="HQ60" s="22"/>
      <c r="HR60" s="22"/>
      <c r="HS60" s="22"/>
      <c r="HT60" s="22"/>
      <c r="HU60" s="22"/>
      <c r="HV60" s="22"/>
      <c r="HW60" s="22"/>
      <c r="HX60" s="22"/>
      <c r="HY60" s="22"/>
      <c r="HZ60" s="22"/>
      <c r="IA60" s="22"/>
      <c r="IB60" s="22"/>
      <c r="IC60" s="22"/>
      <c r="ID60" s="22"/>
      <c r="IE60" s="22"/>
      <c r="IF60" s="22"/>
      <c r="IG60" s="22"/>
      <c r="IH60" s="22"/>
      <c r="II60" s="22"/>
      <c r="IJ60" s="22"/>
      <c r="IK60" s="22"/>
      <c r="IL60" s="22"/>
      <c r="IM60" s="22"/>
      <c r="IN60" s="22"/>
      <c r="IO60" s="22"/>
    </row>
    <row r="61" spans="1:249" s="7" customFormat="1" ht="12.75">
      <c r="A61" s="36"/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I61" s="36"/>
      <c r="BJ61" s="36"/>
      <c r="BK61" s="36"/>
      <c r="BL61" s="36"/>
      <c r="BM61" s="36"/>
      <c r="BN61" s="36"/>
      <c r="BO61" s="36"/>
      <c r="BP61" s="36"/>
      <c r="BQ61" s="36"/>
      <c r="BR61" s="36"/>
      <c r="BS61" s="36"/>
      <c r="EM61" s="22"/>
      <c r="EN61" s="22"/>
      <c r="EO61" s="22"/>
      <c r="EP61" s="22"/>
      <c r="EQ61" s="22"/>
      <c r="ER61" s="22"/>
      <c r="ES61" s="22"/>
      <c r="ET61" s="22"/>
      <c r="EU61" s="22"/>
      <c r="EV61" s="22"/>
      <c r="EW61" s="22"/>
      <c r="EX61" s="22"/>
      <c r="EY61" s="22"/>
      <c r="EZ61" s="22"/>
      <c r="FA61" s="22"/>
      <c r="FB61" s="22"/>
      <c r="FC61" s="22"/>
      <c r="FD61" s="22"/>
      <c r="FE61" s="22"/>
      <c r="FF61" s="22"/>
      <c r="FG61" s="22"/>
      <c r="FH61" s="22"/>
      <c r="FI61" s="22"/>
      <c r="FJ61" s="22"/>
      <c r="FK61" s="22"/>
      <c r="FL61" s="22"/>
      <c r="FM61" s="22"/>
      <c r="FN61" s="22"/>
      <c r="FO61" s="22"/>
      <c r="FP61" s="22"/>
      <c r="FQ61" s="22"/>
      <c r="FR61" s="22"/>
      <c r="FS61" s="22"/>
      <c r="FT61" s="22"/>
      <c r="FU61" s="22"/>
      <c r="FV61" s="22"/>
      <c r="FW61" s="22"/>
      <c r="FX61" s="22"/>
      <c r="FY61" s="22"/>
      <c r="FZ61" s="22"/>
      <c r="GA61" s="22"/>
      <c r="GB61" s="22"/>
      <c r="GC61" s="22"/>
      <c r="GD61" s="22"/>
      <c r="GE61" s="22"/>
      <c r="GF61" s="22"/>
      <c r="GG61" s="22"/>
      <c r="GH61" s="22"/>
      <c r="GI61" s="22"/>
      <c r="GJ61" s="22"/>
      <c r="GK61" s="22"/>
      <c r="GL61" s="22"/>
      <c r="GM61" s="22"/>
      <c r="GN61" s="22"/>
      <c r="GO61" s="22"/>
      <c r="GP61" s="22"/>
      <c r="GQ61" s="22"/>
      <c r="GR61" s="22"/>
      <c r="GS61" s="22"/>
      <c r="GT61" s="22"/>
      <c r="GU61" s="22"/>
      <c r="GV61" s="22"/>
      <c r="GW61" s="22"/>
      <c r="GX61" s="22"/>
      <c r="GY61" s="22"/>
      <c r="GZ61" s="22"/>
      <c r="HA61" s="22"/>
      <c r="HB61" s="22"/>
      <c r="HC61" s="22"/>
      <c r="HD61" s="22"/>
      <c r="HE61" s="22"/>
      <c r="HF61" s="22"/>
      <c r="HG61" s="22"/>
      <c r="HH61" s="22"/>
      <c r="HI61" s="22"/>
      <c r="HJ61" s="22"/>
      <c r="HK61" s="22"/>
      <c r="HL61" s="22"/>
      <c r="HM61" s="22"/>
      <c r="HN61" s="22"/>
      <c r="HO61" s="22"/>
      <c r="HP61" s="22"/>
      <c r="HQ61" s="22"/>
      <c r="HR61" s="22"/>
      <c r="HS61" s="22"/>
      <c r="HT61" s="22"/>
      <c r="HU61" s="22"/>
      <c r="HV61" s="22"/>
      <c r="HW61" s="22"/>
      <c r="HX61" s="22"/>
      <c r="HY61" s="22"/>
      <c r="HZ61" s="22"/>
      <c r="IA61" s="22"/>
      <c r="IB61" s="22"/>
      <c r="IC61" s="22"/>
      <c r="ID61" s="22"/>
      <c r="IE61" s="22"/>
      <c r="IF61" s="22"/>
      <c r="IG61" s="22"/>
      <c r="IH61" s="22"/>
      <c r="II61" s="22"/>
      <c r="IJ61" s="22"/>
      <c r="IK61" s="22"/>
      <c r="IL61" s="22"/>
      <c r="IM61" s="22"/>
      <c r="IN61" s="22"/>
      <c r="IO61" s="22"/>
    </row>
    <row r="62" spans="1:249" s="7" customFormat="1" ht="12.75">
      <c r="A62" s="36"/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6"/>
      <c r="AT62" s="36"/>
      <c r="AU62" s="36"/>
      <c r="AV62" s="36"/>
      <c r="AW62" s="36"/>
      <c r="AX62" s="36"/>
      <c r="AY62" s="36"/>
      <c r="AZ62" s="36"/>
      <c r="BA62" s="36"/>
      <c r="BB62" s="36"/>
      <c r="BC62" s="36"/>
      <c r="BD62" s="36"/>
      <c r="BE62" s="36"/>
      <c r="BF62" s="36"/>
      <c r="BG62" s="36"/>
      <c r="BH62" s="36"/>
      <c r="BI62" s="36"/>
      <c r="BJ62" s="36"/>
      <c r="BK62" s="36"/>
      <c r="BL62" s="36"/>
      <c r="BM62" s="36"/>
      <c r="BN62" s="36"/>
      <c r="BO62" s="36"/>
      <c r="BP62" s="36"/>
      <c r="BQ62" s="36"/>
      <c r="BR62" s="36"/>
      <c r="BS62" s="36"/>
      <c r="EM62" s="22"/>
      <c r="EN62" s="22"/>
      <c r="EO62" s="22"/>
      <c r="EP62" s="22"/>
      <c r="EQ62" s="22"/>
      <c r="ER62" s="22"/>
      <c r="ES62" s="22"/>
      <c r="ET62" s="22"/>
      <c r="EU62" s="22"/>
      <c r="EV62" s="22"/>
      <c r="EW62" s="22"/>
      <c r="EX62" s="22"/>
      <c r="EY62" s="22"/>
      <c r="EZ62" s="22"/>
      <c r="FA62" s="22"/>
      <c r="FB62" s="22"/>
      <c r="FC62" s="22"/>
      <c r="FD62" s="22"/>
      <c r="FE62" s="22"/>
      <c r="FF62" s="22"/>
      <c r="FG62" s="22"/>
      <c r="FH62" s="22"/>
      <c r="FI62" s="22"/>
      <c r="FJ62" s="22"/>
      <c r="FK62" s="22"/>
      <c r="FL62" s="22"/>
      <c r="FM62" s="22"/>
      <c r="FN62" s="22"/>
      <c r="FO62" s="22"/>
      <c r="FP62" s="22"/>
      <c r="FQ62" s="22"/>
      <c r="FR62" s="22"/>
      <c r="FS62" s="22"/>
      <c r="FT62" s="22"/>
      <c r="FU62" s="22"/>
      <c r="FV62" s="22"/>
      <c r="FW62" s="22"/>
      <c r="FX62" s="22"/>
      <c r="FY62" s="22"/>
      <c r="FZ62" s="22"/>
      <c r="GA62" s="22"/>
      <c r="GB62" s="22"/>
      <c r="GC62" s="22"/>
      <c r="GD62" s="22"/>
      <c r="GE62" s="22"/>
      <c r="GF62" s="22"/>
      <c r="GG62" s="22"/>
      <c r="GH62" s="22"/>
      <c r="GI62" s="22"/>
      <c r="GJ62" s="22"/>
      <c r="GK62" s="22"/>
      <c r="GL62" s="22"/>
      <c r="GM62" s="22"/>
      <c r="GN62" s="22"/>
      <c r="GO62" s="22"/>
      <c r="GP62" s="22"/>
      <c r="GQ62" s="22"/>
      <c r="GR62" s="22"/>
      <c r="GS62" s="22"/>
      <c r="GT62" s="22"/>
      <c r="GU62" s="22"/>
      <c r="GV62" s="22"/>
      <c r="GW62" s="22"/>
      <c r="GX62" s="22"/>
      <c r="GY62" s="22"/>
      <c r="GZ62" s="22"/>
      <c r="HA62" s="22"/>
      <c r="HB62" s="22"/>
      <c r="HC62" s="22"/>
      <c r="HD62" s="22"/>
      <c r="HE62" s="22"/>
      <c r="HF62" s="22"/>
      <c r="HG62" s="22"/>
      <c r="HH62" s="22"/>
      <c r="HI62" s="22"/>
      <c r="HJ62" s="22"/>
      <c r="HK62" s="22"/>
      <c r="HL62" s="22"/>
      <c r="HM62" s="22"/>
      <c r="HN62" s="22"/>
      <c r="HO62" s="22"/>
      <c r="HP62" s="22"/>
      <c r="HQ62" s="22"/>
      <c r="HR62" s="22"/>
      <c r="HS62" s="22"/>
      <c r="HT62" s="22"/>
      <c r="HU62" s="22"/>
      <c r="HV62" s="22"/>
      <c r="HW62" s="22"/>
      <c r="HX62" s="22"/>
      <c r="HY62" s="22"/>
      <c r="HZ62" s="22"/>
      <c r="IA62" s="22"/>
      <c r="IB62" s="22"/>
      <c r="IC62" s="22"/>
      <c r="ID62" s="22"/>
      <c r="IE62" s="22"/>
      <c r="IF62" s="22"/>
      <c r="IG62" s="22"/>
      <c r="IH62" s="22"/>
      <c r="II62" s="22"/>
      <c r="IJ62" s="22"/>
      <c r="IK62" s="22"/>
      <c r="IL62" s="22"/>
      <c r="IM62" s="22"/>
      <c r="IN62" s="22"/>
      <c r="IO62" s="22"/>
    </row>
    <row r="63" spans="1:249" s="7" customFormat="1" ht="12.75">
      <c r="A63" s="36"/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  <c r="AR63" s="36"/>
      <c r="AS63" s="36"/>
      <c r="AT63" s="36"/>
      <c r="AU63" s="36"/>
      <c r="AV63" s="36"/>
      <c r="AW63" s="36"/>
      <c r="AX63" s="36"/>
      <c r="AY63" s="36"/>
      <c r="AZ63" s="36"/>
      <c r="BA63" s="36"/>
      <c r="BB63" s="36"/>
      <c r="BC63" s="36"/>
      <c r="BD63" s="36"/>
      <c r="BE63" s="36"/>
      <c r="BF63" s="36"/>
      <c r="BG63" s="36"/>
      <c r="BH63" s="36"/>
      <c r="BI63" s="36"/>
      <c r="BJ63" s="36"/>
      <c r="BK63" s="36"/>
      <c r="BL63" s="36"/>
      <c r="BM63" s="36"/>
      <c r="BN63" s="36"/>
      <c r="BO63" s="36"/>
      <c r="BP63" s="36"/>
      <c r="BQ63" s="36"/>
      <c r="BR63" s="36"/>
      <c r="BS63" s="36"/>
      <c r="EM63" s="22"/>
      <c r="EN63" s="22"/>
      <c r="EO63" s="22"/>
      <c r="EP63" s="22"/>
      <c r="EQ63" s="22"/>
      <c r="ER63" s="22"/>
      <c r="ES63" s="22"/>
      <c r="ET63" s="22"/>
      <c r="EU63" s="22"/>
      <c r="EV63" s="22"/>
      <c r="EW63" s="22"/>
      <c r="EX63" s="22"/>
      <c r="EY63" s="22"/>
      <c r="EZ63" s="22"/>
      <c r="FA63" s="22"/>
      <c r="FB63" s="22"/>
      <c r="FC63" s="22"/>
      <c r="FD63" s="22"/>
      <c r="FE63" s="22"/>
      <c r="FF63" s="22"/>
      <c r="FG63" s="22"/>
      <c r="FH63" s="22"/>
      <c r="FI63" s="22"/>
      <c r="FJ63" s="22"/>
      <c r="FK63" s="22"/>
      <c r="FL63" s="22"/>
      <c r="FM63" s="22"/>
      <c r="FN63" s="22"/>
      <c r="FO63" s="22"/>
      <c r="FP63" s="22"/>
      <c r="FQ63" s="22"/>
      <c r="FR63" s="22"/>
      <c r="FS63" s="22"/>
      <c r="FT63" s="22"/>
      <c r="FU63" s="22"/>
      <c r="FV63" s="22"/>
      <c r="FW63" s="22"/>
      <c r="FX63" s="22"/>
      <c r="FY63" s="22"/>
      <c r="FZ63" s="22"/>
      <c r="GA63" s="22"/>
      <c r="GB63" s="22"/>
      <c r="GC63" s="22"/>
      <c r="GD63" s="22"/>
      <c r="GE63" s="22"/>
      <c r="GF63" s="22"/>
      <c r="GG63" s="22"/>
      <c r="GH63" s="22"/>
      <c r="GI63" s="22"/>
      <c r="GJ63" s="22"/>
      <c r="GK63" s="22"/>
      <c r="GL63" s="22"/>
      <c r="GM63" s="22"/>
      <c r="GN63" s="22"/>
      <c r="GO63" s="22"/>
      <c r="GP63" s="22"/>
      <c r="GQ63" s="22"/>
      <c r="GR63" s="22"/>
      <c r="GS63" s="22"/>
      <c r="GT63" s="22"/>
      <c r="GU63" s="22"/>
      <c r="GV63" s="22"/>
      <c r="GW63" s="22"/>
      <c r="GX63" s="22"/>
      <c r="GY63" s="22"/>
      <c r="GZ63" s="22"/>
      <c r="HA63" s="22"/>
      <c r="HB63" s="22"/>
      <c r="HC63" s="22"/>
      <c r="HD63" s="22"/>
      <c r="HE63" s="22"/>
      <c r="HF63" s="22"/>
      <c r="HG63" s="22"/>
      <c r="HH63" s="22"/>
      <c r="HI63" s="22"/>
      <c r="HJ63" s="22"/>
      <c r="HK63" s="22"/>
      <c r="HL63" s="22"/>
      <c r="HM63" s="22"/>
      <c r="HN63" s="22"/>
      <c r="HO63" s="22"/>
      <c r="HP63" s="22"/>
      <c r="HQ63" s="22"/>
      <c r="HR63" s="22"/>
      <c r="HS63" s="22"/>
      <c r="HT63" s="22"/>
      <c r="HU63" s="22"/>
      <c r="HV63" s="22"/>
      <c r="HW63" s="22"/>
      <c r="HX63" s="22"/>
      <c r="HY63" s="22"/>
      <c r="HZ63" s="22"/>
      <c r="IA63" s="22"/>
      <c r="IB63" s="22"/>
      <c r="IC63" s="22"/>
      <c r="ID63" s="22"/>
      <c r="IE63" s="22"/>
      <c r="IF63" s="22"/>
      <c r="IG63" s="22"/>
      <c r="IH63" s="22"/>
      <c r="II63" s="22"/>
      <c r="IJ63" s="22"/>
      <c r="IK63" s="22"/>
      <c r="IL63" s="22"/>
      <c r="IM63" s="22"/>
      <c r="IN63" s="22"/>
      <c r="IO63" s="22"/>
    </row>
    <row r="64" spans="1:249" s="7" customFormat="1" ht="12.75">
      <c r="A64" s="36"/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6"/>
      <c r="AT64" s="36"/>
      <c r="AU64" s="36"/>
      <c r="AV64" s="36"/>
      <c r="AW64" s="36"/>
      <c r="AX64" s="36"/>
      <c r="AY64" s="36"/>
      <c r="AZ64" s="36"/>
      <c r="BA64" s="36"/>
      <c r="BB64" s="36"/>
      <c r="BC64" s="36"/>
      <c r="BD64" s="36"/>
      <c r="BE64" s="36"/>
      <c r="BF64" s="36"/>
      <c r="BG64" s="36"/>
      <c r="BH64" s="36"/>
      <c r="BI64" s="36"/>
      <c r="BJ64" s="36"/>
      <c r="BK64" s="36"/>
      <c r="BL64" s="36"/>
      <c r="BM64" s="36"/>
      <c r="BN64" s="36"/>
      <c r="BO64" s="36"/>
      <c r="BP64" s="36"/>
      <c r="BQ64" s="36"/>
      <c r="BR64" s="36"/>
      <c r="BS64" s="36"/>
      <c r="EM64" s="22"/>
      <c r="EN64" s="22"/>
      <c r="EO64" s="22"/>
      <c r="EP64" s="22"/>
      <c r="EQ64" s="22"/>
      <c r="ER64" s="22"/>
      <c r="ES64" s="22"/>
      <c r="ET64" s="22"/>
      <c r="EU64" s="22"/>
      <c r="EV64" s="22"/>
      <c r="EW64" s="22"/>
      <c r="EX64" s="22"/>
      <c r="EY64" s="22"/>
      <c r="EZ64" s="22"/>
      <c r="FA64" s="22"/>
      <c r="FB64" s="22"/>
      <c r="FC64" s="22"/>
      <c r="FD64" s="22"/>
      <c r="FE64" s="22"/>
      <c r="FF64" s="22"/>
      <c r="FG64" s="22"/>
      <c r="FH64" s="22"/>
      <c r="FI64" s="22"/>
      <c r="FJ64" s="22"/>
      <c r="FK64" s="22"/>
      <c r="FL64" s="22"/>
      <c r="FM64" s="22"/>
      <c r="FN64" s="22"/>
      <c r="FO64" s="22"/>
      <c r="FP64" s="22"/>
      <c r="FQ64" s="22"/>
      <c r="FR64" s="22"/>
      <c r="FS64" s="22"/>
      <c r="FT64" s="22"/>
      <c r="FU64" s="22"/>
      <c r="FV64" s="22"/>
      <c r="FW64" s="22"/>
      <c r="FX64" s="22"/>
      <c r="FY64" s="22"/>
      <c r="FZ64" s="22"/>
      <c r="GA64" s="22"/>
      <c r="GB64" s="22"/>
      <c r="GC64" s="22"/>
      <c r="GD64" s="22"/>
      <c r="GE64" s="22"/>
      <c r="GF64" s="22"/>
      <c r="GG64" s="22"/>
      <c r="GH64" s="22"/>
      <c r="GI64" s="22"/>
      <c r="GJ64" s="22"/>
      <c r="GK64" s="22"/>
      <c r="GL64" s="22"/>
      <c r="GM64" s="22"/>
      <c r="GN64" s="22"/>
      <c r="GO64" s="22"/>
      <c r="GP64" s="22"/>
      <c r="GQ64" s="22"/>
      <c r="GR64" s="22"/>
      <c r="GS64" s="22"/>
      <c r="GT64" s="22"/>
      <c r="GU64" s="22"/>
      <c r="GV64" s="22"/>
      <c r="GW64" s="22"/>
      <c r="GX64" s="22"/>
      <c r="GY64" s="22"/>
      <c r="GZ64" s="22"/>
      <c r="HA64" s="22"/>
      <c r="HB64" s="22"/>
      <c r="HC64" s="22"/>
      <c r="HD64" s="22"/>
      <c r="HE64" s="22"/>
      <c r="HF64" s="22"/>
      <c r="HG64" s="22"/>
      <c r="HH64" s="22"/>
      <c r="HI64" s="22"/>
      <c r="HJ64" s="22"/>
      <c r="HK64" s="22"/>
      <c r="HL64" s="22"/>
      <c r="HM64" s="22"/>
      <c r="HN64" s="22"/>
      <c r="HO64" s="22"/>
      <c r="HP64" s="22"/>
      <c r="HQ64" s="22"/>
      <c r="HR64" s="22"/>
      <c r="HS64" s="22"/>
      <c r="HT64" s="22"/>
      <c r="HU64" s="22"/>
      <c r="HV64" s="22"/>
      <c r="HW64" s="22"/>
      <c r="HX64" s="22"/>
      <c r="HY64" s="22"/>
      <c r="HZ64" s="22"/>
      <c r="IA64" s="22"/>
      <c r="IB64" s="22"/>
      <c r="IC64" s="22"/>
      <c r="ID64" s="22"/>
      <c r="IE64" s="22"/>
      <c r="IF64" s="22"/>
      <c r="IG64" s="22"/>
      <c r="IH64" s="22"/>
      <c r="II64" s="22"/>
      <c r="IJ64" s="22"/>
      <c r="IK64" s="22"/>
      <c r="IL64" s="22"/>
      <c r="IM64" s="22"/>
      <c r="IN64" s="22"/>
      <c r="IO64" s="22"/>
    </row>
    <row r="65" spans="1:249" s="7" customFormat="1" ht="12.75">
      <c r="A65" s="36"/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6"/>
      <c r="AT65" s="36"/>
      <c r="AU65" s="36"/>
      <c r="AV65" s="36"/>
      <c r="AW65" s="36"/>
      <c r="AX65" s="36"/>
      <c r="AY65" s="36"/>
      <c r="AZ65" s="36"/>
      <c r="BA65" s="36"/>
      <c r="BB65" s="36"/>
      <c r="BC65" s="36"/>
      <c r="BD65" s="36"/>
      <c r="BE65" s="36"/>
      <c r="BF65" s="36"/>
      <c r="BG65" s="36"/>
      <c r="BH65" s="36"/>
      <c r="BI65" s="36"/>
      <c r="BJ65" s="36"/>
      <c r="BK65" s="36"/>
      <c r="BL65" s="36"/>
      <c r="BM65" s="36"/>
      <c r="BN65" s="36"/>
      <c r="BO65" s="36"/>
      <c r="BP65" s="36"/>
      <c r="BQ65" s="36"/>
      <c r="BR65" s="36"/>
      <c r="BS65" s="36"/>
      <c r="EM65" s="22"/>
      <c r="EN65" s="22"/>
      <c r="EO65" s="22"/>
      <c r="EP65" s="22"/>
      <c r="EQ65" s="22"/>
      <c r="ER65" s="22"/>
      <c r="ES65" s="22"/>
      <c r="ET65" s="22"/>
      <c r="EU65" s="22"/>
      <c r="EV65" s="22"/>
      <c r="EW65" s="22"/>
      <c r="EX65" s="22"/>
      <c r="EY65" s="22"/>
      <c r="EZ65" s="22"/>
      <c r="FA65" s="22"/>
      <c r="FB65" s="22"/>
      <c r="FC65" s="22"/>
      <c r="FD65" s="22"/>
      <c r="FE65" s="22"/>
      <c r="FF65" s="22"/>
      <c r="FG65" s="22"/>
      <c r="FH65" s="22"/>
      <c r="FI65" s="22"/>
      <c r="FJ65" s="22"/>
      <c r="FK65" s="22"/>
      <c r="FL65" s="22"/>
      <c r="FM65" s="22"/>
      <c r="FN65" s="22"/>
      <c r="FO65" s="22"/>
      <c r="FP65" s="22"/>
      <c r="FQ65" s="22"/>
      <c r="FR65" s="22"/>
      <c r="FS65" s="22"/>
      <c r="FT65" s="22"/>
      <c r="FU65" s="22"/>
      <c r="FV65" s="22"/>
      <c r="FW65" s="22"/>
      <c r="FX65" s="22"/>
      <c r="FY65" s="22"/>
      <c r="FZ65" s="22"/>
      <c r="GA65" s="22"/>
      <c r="GB65" s="22"/>
      <c r="GC65" s="22"/>
      <c r="GD65" s="22"/>
      <c r="GE65" s="22"/>
      <c r="GF65" s="22"/>
      <c r="GG65" s="22"/>
      <c r="GH65" s="22"/>
      <c r="GI65" s="22"/>
      <c r="GJ65" s="22"/>
      <c r="GK65" s="22"/>
      <c r="GL65" s="22"/>
      <c r="GM65" s="22"/>
      <c r="GN65" s="22"/>
      <c r="GO65" s="22"/>
      <c r="GP65" s="22"/>
      <c r="GQ65" s="22"/>
      <c r="GR65" s="22"/>
      <c r="GS65" s="22"/>
      <c r="GT65" s="22"/>
      <c r="GU65" s="22"/>
      <c r="GV65" s="22"/>
      <c r="GW65" s="22"/>
      <c r="GX65" s="22"/>
      <c r="GY65" s="22"/>
      <c r="GZ65" s="22"/>
      <c r="HA65" s="22"/>
      <c r="HB65" s="22"/>
      <c r="HC65" s="22"/>
      <c r="HD65" s="22"/>
      <c r="HE65" s="22"/>
      <c r="HF65" s="22"/>
      <c r="HG65" s="22"/>
      <c r="HH65" s="22"/>
      <c r="HI65" s="22"/>
      <c r="HJ65" s="22"/>
      <c r="HK65" s="22"/>
      <c r="HL65" s="22"/>
      <c r="HM65" s="22"/>
      <c r="HN65" s="22"/>
      <c r="HO65" s="22"/>
      <c r="HP65" s="22"/>
      <c r="HQ65" s="22"/>
      <c r="HR65" s="22"/>
      <c r="HS65" s="22"/>
      <c r="HT65" s="22"/>
      <c r="HU65" s="22"/>
      <c r="HV65" s="22"/>
      <c r="HW65" s="22"/>
      <c r="HX65" s="22"/>
      <c r="HY65" s="22"/>
      <c r="HZ65" s="22"/>
      <c r="IA65" s="22"/>
      <c r="IB65" s="22"/>
      <c r="IC65" s="22"/>
      <c r="ID65" s="22"/>
      <c r="IE65" s="22"/>
      <c r="IF65" s="22"/>
      <c r="IG65" s="22"/>
      <c r="IH65" s="22"/>
      <c r="II65" s="22"/>
      <c r="IJ65" s="22"/>
      <c r="IK65" s="22"/>
      <c r="IL65" s="22"/>
      <c r="IM65" s="22"/>
      <c r="IN65" s="22"/>
      <c r="IO65" s="22"/>
    </row>
    <row r="66" spans="1:249" s="7" customFormat="1" ht="12.75">
      <c r="A66" s="36"/>
      <c r="B66" s="36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6"/>
      <c r="AT66" s="36"/>
      <c r="AU66" s="36"/>
      <c r="AV66" s="36"/>
      <c r="AW66" s="36"/>
      <c r="AX66" s="36"/>
      <c r="AY66" s="36"/>
      <c r="AZ66" s="36"/>
      <c r="BA66" s="36"/>
      <c r="BB66" s="36"/>
      <c r="BC66" s="36"/>
      <c r="BD66" s="36"/>
      <c r="BE66" s="36"/>
      <c r="BF66" s="36"/>
      <c r="BG66" s="36"/>
      <c r="BH66" s="36"/>
      <c r="BI66" s="36"/>
      <c r="BJ66" s="36"/>
      <c r="BK66" s="36"/>
      <c r="BL66" s="36"/>
      <c r="BM66" s="36"/>
      <c r="BN66" s="36"/>
      <c r="BO66" s="36"/>
      <c r="BP66" s="36"/>
      <c r="BQ66" s="36"/>
      <c r="BR66" s="36"/>
      <c r="BS66" s="36"/>
      <c r="EM66" s="22"/>
      <c r="EN66" s="22"/>
      <c r="EO66" s="22"/>
      <c r="EP66" s="22"/>
      <c r="EQ66" s="22"/>
      <c r="ER66" s="22"/>
      <c r="ES66" s="22"/>
      <c r="ET66" s="22"/>
      <c r="EU66" s="22"/>
      <c r="EV66" s="22"/>
      <c r="EW66" s="22"/>
      <c r="EX66" s="22"/>
      <c r="EY66" s="22"/>
      <c r="EZ66" s="22"/>
      <c r="FA66" s="22"/>
      <c r="FB66" s="22"/>
      <c r="FC66" s="22"/>
      <c r="FD66" s="22"/>
      <c r="FE66" s="22"/>
      <c r="FF66" s="22"/>
      <c r="FG66" s="22"/>
      <c r="FH66" s="22"/>
      <c r="FI66" s="22"/>
      <c r="FJ66" s="22"/>
      <c r="FK66" s="22"/>
      <c r="FL66" s="22"/>
      <c r="FM66" s="22"/>
      <c r="FN66" s="22"/>
      <c r="FO66" s="22"/>
      <c r="FP66" s="22"/>
      <c r="FQ66" s="22"/>
      <c r="FR66" s="22"/>
      <c r="FS66" s="22"/>
      <c r="FT66" s="22"/>
      <c r="FU66" s="22"/>
      <c r="FV66" s="22"/>
      <c r="FW66" s="22"/>
      <c r="FX66" s="22"/>
      <c r="FY66" s="22"/>
      <c r="FZ66" s="22"/>
      <c r="GA66" s="22"/>
      <c r="GB66" s="22"/>
      <c r="GC66" s="22"/>
      <c r="GD66" s="22"/>
      <c r="GE66" s="22"/>
      <c r="GF66" s="22"/>
      <c r="GG66" s="22"/>
      <c r="GH66" s="22"/>
      <c r="GI66" s="22"/>
      <c r="GJ66" s="22"/>
      <c r="GK66" s="22"/>
      <c r="GL66" s="22"/>
      <c r="GM66" s="22"/>
      <c r="GN66" s="22"/>
      <c r="GO66" s="22"/>
      <c r="GP66" s="22"/>
      <c r="GQ66" s="22"/>
      <c r="GR66" s="22"/>
      <c r="GS66" s="22"/>
      <c r="GT66" s="22"/>
      <c r="GU66" s="22"/>
      <c r="GV66" s="22"/>
      <c r="GW66" s="22"/>
      <c r="GX66" s="22"/>
      <c r="GY66" s="22"/>
      <c r="GZ66" s="22"/>
      <c r="HA66" s="22"/>
      <c r="HB66" s="22"/>
      <c r="HC66" s="22"/>
      <c r="HD66" s="22"/>
      <c r="HE66" s="22"/>
      <c r="HF66" s="22"/>
      <c r="HG66" s="22"/>
      <c r="HH66" s="22"/>
      <c r="HI66" s="22"/>
      <c r="HJ66" s="22"/>
      <c r="HK66" s="22"/>
      <c r="HL66" s="22"/>
      <c r="HM66" s="22"/>
      <c r="HN66" s="22"/>
      <c r="HO66" s="22"/>
      <c r="HP66" s="22"/>
      <c r="HQ66" s="22"/>
      <c r="HR66" s="22"/>
      <c r="HS66" s="22"/>
      <c r="HT66" s="22"/>
      <c r="HU66" s="22"/>
      <c r="HV66" s="22"/>
      <c r="HW66" s="22"/>
      <c r="HX66" s="22"/>
      <c r="HY66" s="22"/>
      <c r="HZ66" s="22"/>
      <c r="IA66" s="22"/>
      <c r="IB66" s="22"/>
      <c r="IC66" s="22"/>
      <c r="ID66" s="22"/>
      <c r="IE66" s="22"/>
      <c r="IF66" s="22"/>
      <c r="IG66" s="22"/>
      <c r="IH66" s="22"/>
      <c r="II66" s="22"/>
      <c r="IJ66" s="22"/>
      <c r="IK66" s="22"/>
      <c r="IL66" s="22"/>
      <c r="IM66" s="22"/>
      <c r="IN66" s="22"/>
      <c r="IO66" s="22"/>
    </row>
    <row r="67" spans="1:249" s="7" customFormat="1" ht="12.75">
      <c r="A67" s="36"/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36"/>
      <c r="AR67" s="36"/>
      <c r="AS67" s="36"/>
      <c r="AT67" s="36"/>
      <c r="AU67" s="36"/>
      <c r="AV67" s="36"/>
      <c r="AW67" s="36"/>
      <c r="AX67" s="36"/>
      <c r="AY67" s="36"/>
      <c r="AZ67" s="36"/>
      <c r="BA67" s="36"/>
      <c r="BB67" s="36"/>
      <c r="BC67" s="36"/>
      <c r="BD67" s="36"/>
      <c r="BE67" s="36"/>
      <c r="BF67" s="36"/>
      <c r="BG67" s="36"/>
      <c r="BH67" s="36"/>
      <c r="BI67" s="36"/>
      <c r="BJ67" s="36"/>
      <c r="BK67" s="36"/>
      <c r="BL67" s="36"/>
      <c r="BM67" s="36"/>
      <c r="BN67" s="36"/>
      <c r="BO67" s="36"/>
      <c r="BP67" s="36"/>
      <c r="BQ67" s="36"/>
      <c r="BR67" s="36"/>
      <c r="BS67" s="36"/>
      <c r="EM67" s="22"/>
      <c r="EN67" s="22"/>
      <c r="EO67" s="22"/>
      <c r="EP67" s="22"/>
      <c r="EQ67" s="22"/>
      <c r="ER67" s="22"/>
      <c r="ES67" s="22"/>
      <c r="ET67" s="22"/>
      <c r="EU67" s="22"/>
      <c r="EV67" s="22"/>
      <c r="EW67" s="22"/>
      <c r="EX67" s="22"/>
      <c r="EY67" s="22"/>
      <c r="EZ67" s="22"/>
      <c r="FA67" s="22"/>
      <c r="FB67" s="22"/>
      <c r="FC67" s="22"/>
      <c r="FD67" s="22"/>
      <c r="FE67" s="22"/>
      <c r="FF67" s="22"/>
      <c r="FG67" s="22"/>
      <c r="FH67" s="22"/>
      <c r="FI67" s="22"/>
      <c r="FJ67" s="22"/>
      <c r="FK67" s="22"/>
      <c r="FL67" s="22"/>
      <c r="FM67" s="22"/>
      <c r="FN67" s="22"/>
      <c r="FO67" s="22"/>
      <c r="FP67" s="22"/>
      <c r="FQ67" s="22"/>
      <c r="FR67" s="22"/>
      <c r="FS67" s="22"/>
      <c r="FT67" s="22"/>
      <c r="FU67" s="22"/>
      <c r="FV67" s="22"/>
      <c r="FW67" s="22"/>
      <c r="FX67" s="22"/>
      <c r="FY67" s="22"/>
      <c r="FZ67" s="22"/>
      <c r="GA67" s="22"/>
      <c r="GB67" s="22"/>
      <c r="GC67" s="22"/>
      <c r="GD67" s="22"/>
      <c r="GE67" s="22"/>
      <c r="GF67" s="22"/>
      <c r="GG67" s="22"/>
      <c r="GH67" s="22"/>
      <c r="GI67" s="22"/>
      <c r="GJ67" s="22"/>
      <c r="GK67" s="22"/>
      <c r="GL67" s="22"/>
      <c r="GM67" s="22"/>
      <c r="GN67" s="22"/>
      <c r="GO67" s="22"/>
      <c r="GP67" s="22"/>
      <c r="GQ67" s="22"/>
      <c r="GR67" s="22"/>
      <c r="GS67" s="22"/>
      <c r="GT67" s="22"/>
      <c r="GU67" s="22"/>
      <c r="GV67" s="22"/>
      <c r="GW67" s="22"/>
      <c r="GX67" s="22"/>
      <c r="GY67" s="22"/>
      <c r="GZ67" s="22"/>
      <c r="HA67" s="22"/>
      <c r="HB67" s="22"/>
      <c r="HC67" s="22"/>
      <c r="HD67" s="22"/>
      <c r="HE67" s="22"/>
      <c r="HF67" s="22"/>
      <c r="HG67" s="22"/>
      <c r="HH67" s="22"/>
      <c r="HI67" s="22"/>
      <c r="HJ67" s="22"/>
      <c r="HK67" s="22"/>
      <c r="HL67" s="22"/>
      <c r="HM67" s="22"/>
      <c r="HN67" s="22"/>
      <c r="HO67" s="22"/>
      <c r="HP67" s="22"/>
      <c r="HQ67" s="22"/>
      <c r="HR67" s="22"/>
      <c r="HS67" s="22"/>
      <c r="HT67" s="22"/>
      <c r="HU67" s="22"/>
      <c r="HV67" s="22"/>
      <c r="HW67" s="22"/>
      <c r="HX67" s="22"/>
      <c r="HY67" s="22"/>
      <c r="HZ67" s="22"/>
      <c r="IA67" s="22"/>
      <c r="IB67" s="22"/>
      <c r="IC67" s="22"/>
      <c r="ID67" s="22"/>
      <c r="IE67" s="22"/>
      <c r="IF67" s="22"/>
      <c r="IG67" s="22"/>
      <c r="IH67" s="22"/>
      <c r="II67" s="22"/>
      <c r="IJ67" s="22"/>
      <c r="IK67" s="22"/>
      <c r="IL67" s="22"/>
      <c r="IM67" s="22"/>
      <c r="IN67" s="22"/>
      <c r="IO67" s="22"/>
    </row>
    <row r="68" spans="1:249" s="7" customFormat="1" ht="12.75">
      <c r="A68" s="36"/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6"/>
      <c r="AR68" s="36"/>
      <c r="AS68" s="36"/>
      <c r="AT68" s="36"/>
      <c r="AU68" s="36"/>
      <c r="AV68" s="36"/>
      <c r="AW68" s="36"/>
      <c r="AX68" s="36"/>
      <c r="AY68" s="36"/>
      <c r="AZ68" s="36"/>
      <c r="BA68" s="36"/>
      <c r="BB68" s="36"/>
      <c r="BC68" s="36"/>
      <c r="BD68" s="36"/>
      <c r="BE68" s="36"/>
      <c r="BF68" s="36"/>
      <c r="BG68" s="36"/>
      <c r="BH68" s="36"/>
      <c r="BI68" s="36"/>
      <c r="BJ68" s="36"/>
      <c r="BK68" s="36"/>
      <c r="BL68" s="36"/>
      <c r="BM68" s="36"/>
      <c r="BN68" s="36"/>
      <c r="BO68" s="36"/>
      <c r="BP68" s="36"/>
      <c r="BQ68" s="36"/>
      <c r="BR68" s="36"/>
      <c r="BS68" s="36"/>
      <c r="EM68" s="22"/>
      <c r="EN68" s="22"/>
      <c r="EO68" s="22"/>
      <c r="EP68" s="22"/>
      <c r="EQ68" s="22"/>
      <c r="ER68" s="22"/>
      <c r="ES68" s="22"/>
      <c r="ET68" s="22"/>
      <c r="EU68" s="22"/>
      <c r="EV68" s="22"/>
      <c r="EW68" s="22"/>
      <c r="EX68" s="22"/>
      <c r="EY68" s="22"/>
      <c r="EZ68" s="22"/>
      <c r="FA68" s="22"/>
      <c r="FB68" s="22"/>
      <c r="FC68" s="22"/>
      <c r="FD68" s="22"/>
      <c r="FE68" s="22"/>
      <c r="FF68" s="22"/>
      <c r="FG68" s="22"/>
      <c r="FH68" s="22"/>
      <c r="FI68" s="22"/>
      <c r="FJ68" s="22"/>
      <c r="FK68" s="22"/>
      <c r="FL68" s="22"/>
      <c r="FM68" s="22"/>
      <c r="FN68" s="22"/>
      <c r="FO68" s="22"/>
      <c r="FP68" s="22"/>
      <c r="FQ68" s="22"/>
      <c r="FR68" s="22"/>
      <c r="FS68" s="22"/>
      <c r="FT68" s="22"/>
      <c r="FU68" s="22"/>
      <c r="FV68" s="22"/>
      <c r="FW68" s="22"/>
      <c r="FX68" s="22"/>
      <c r="FY68" s="22"/>
      <c r="FZ68" s="22"/>
      <c r="GA68" s="22"/>
      <c r="GB68" s="22"/>
      <c r="GC68" s="22"/>
      <c r="GD68" s="22"/>
      <c r="GE68" s="22"/>
      <c r="GF68" s="22"/>
      <c r="GG68" s="22"/>
      <c r="GH68" s="22"/>
      <c r="GI68" s="22"/>
      <c r="GJ68" s="22"/>
      <c r="GK68" s="22"/>
      <c r="GL68" s="22"/>
      <c r="GM68" s="22"/>
      <c r="GN68" s="22"/>
      <c r="GO68" s="22"/>
      <c r="GP68" s="22"/>
      <c r="GQ68" s="22"/>
      <c r="GR68" s="22"/>
      <c r="GS68" s="22"/>
      <c r="GT68" s="22"/>
      <c r="GU68" s="22"/>
      <c r="GV68" s="22"/>
      <c r="GW68" s="22"/>
      <c r="GX68" s="22"/>
      <c r="GY68" s="22"/>
      <c r="GZ68" s="22"/>
      <c r="HA68" s="22"/>
      <c r="HB68" s="22"/>
      <c r="HC68" s="22"/>
      <c r="HD68" s="22"/>
      <c r="HE68" s="22"/>
      <c r="HF68" s="22"/>
      <c r="HG68" s="22"/>
      <c r="HH68" s="22"/>
      <c r="HI68" s="22"/>
      <c r="HJ68" s="22"/>
      <c r="HK68" s="22"/>
      <c r="HL68" s="22"/>
      <c r="HM68" s="22"/>
      <c r="HN68" s="22"/>
      <c r="HO68" s="22"/>
      <c r="HP68" s="22"/>
      <c r="HQ68" s="22"/>
      <c r="HR68" s="22"/>
      <c r="HS68" s="22"/>
      <c r="HT68" s="22"/>
      <c r="HU68" s="22"/>
      <c r="HV68" s="22"/>
      <c r="HW68" s="22"/>
      <c r="HX68" s="22"/>
      <c r="HY68" s="22"/>
      <c r="HZ68" s="22"/>
      <c r="IA68" s="22"/>
      <c r="IB68" s="22"/>
      <c r="IC68" s="22"/>
      <c r="ID68" s="22"/>
      <c r="IE68" s="22"/>
      <c r="IF68" s="22"/>
      <c r="IG68" s="22"/>
      <c r="IH68" s="22"/>
      <c r="II68" s="22"/>
      <c r="IJ68" s="22"/>
      <c r="IK68" s="22"/>
      <c r="IL68" s="22"/>
      <c r="IM68" s="22"/>
      <c r="IN68" s="22"/>
      <c r="IO68" s="22"/>
    </row>
    <row r="69" spans="1:249" s="7" customFormat="1" ht="12.75">
      <c r="A69" s="36"/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36"/>
      <c r="AQ69" s="36"/>
      <c r="AR69" s="36"/>
      <c r="AS69" s="36"/>
      <c r="AT69" s="36"/>
      <c r="AU69" s="36"/>
      <c r="AV69" s="36"/>
      <c r="AW69" s="36"/>
      <c r="AX69" s="36"/>
      <c r="AY69" s="36"/>
      <c r="AZ69" s="36"/>
      <c r="BA69" s="36"/>
      <c r="BB69" s="36"/>
      <c r="BC69" s="36"/>
      <c r="BD69" s="36"/>
      <c r="BE69" s="36"/>
      <c r="BF69" s="36"/>
      <c r="BG69" s="36"/>
      <c r="BH69" s="36"/>
      <c r="BI69" s="36"/>
      <c r="BJ69" s="36"/>
      <c r="BK69" s="36"/>
      <c r="BL69" s="36"/>
      <c r="BM69" s="36"/>
      <c r="BN69" s="36"/>
      <c r="BO69" s="36"/>
      <c r="BP69" s="36"/>
      <c r="BQ69" s="36"/>
      <c r="BR69" s="36"/>
      <c r="BS69" s="36"/>
      <c r="EM69" s="22"/>
      <c r="EN69" s="22"/>
      <c r="EO69" s="22"/>
      <c r="EP69" s="22"/>
      <c r="EQ69" s="22"/>
      <c r="ER69" s="22"/>
      <c r="ES69" s="22"/>
      <c r="ET69" s="22"/>
      <c r="EU69" s="22"/>
      <c r="EV69" s="22"/>
      <c r="EW69" s="22"/>
      <c r="EX69" s="22"/>
      <c r="EY69" s="22"/>
      <c r="EZ69" s="22"/>
      <c r="FA69" s="22"/>
      <c r="FB69" s="22"/>
      <c r="FC69" s="22"/>
      <c r="FD69" s="22"/>
      <c r="FE69" s="22"/>
      <c r="FF69" s="22"/>
      <c r="FG69" s="22"/>
      <c r="FH69" s="22"/>
      <c r="FI69" s="22"/>
      <c r="FJ69" s="22"/>
      <c r="FK69" s="22"/>
      <c r="FL69" s="22"/>
      <c r="FM69" s="22"/>
      <c r="FN69" s="22"/>
      <c r="FO69" s="22"/>
      <c r="FP69" s="22"/>
      <c r="FQ69" s="22"/>
      <c r="FR69" s="22"/>
      <c r="FS69" s="22"/>
      <c r="FT69" s="22"/>
      <c r="FU69" s="22"/>
      <c r="FV69" s="22"/>
      <c r="FW69" s="22"/>
      <c r="FX69" s="22"/>
      <c r="FY69" s="22"/>
      <c r="FZ69" s="22"/>
      <c r="GA69" s="22"/>
      <c r="GB69" s="22"/>
      <c r="GC69" s="22"/>
      <c r="GD69" s="22"/>
      <c r="GE69" s="22"/>
      <c r="GF69" s="22"/>
      <c r="GG69" s="22"/>
      <c r="GH69" s="22"/>
      <c r="GI69" s="22"/>
      <c r="GJ69" s="22"/>
      <c r="GK69" s="22"/>
      <c r="GL69" s="22"/>
      <c r="GM69" s="22"/>
      <c r="GN69" s="22"/>
      <c r="GO69" s="22"/>
      <c r="GP69" s="22"/>
      <c r="GQ69" s="22"/>
      <c r="GR69" s="22"/>
      <c r="GS69" s="22"/>
      <c r="GT69" s="22"/>
      <c r="GU69" s="22"/>
      <c r="GV69" s="22"/>
      <c r="GW69" s="22"/>
      <c r="GX69" s="22"/>
      <c r="GY69" s="22"/>
      <c r="GZ69" s="22"/>
      <c r="HA69" s="22"/>
      <c r="HB69" s="22"/>
      <c r="HC69" s="22"/>
      <c r="HD69" s="22"/>
      <c r="HE69" s="22"/>
      <c r="HF69" s="22"/>
      <c r="HG69" s="22"/>
      <c r="HH69" s="22"/>
      <c r="HI69" s="22"/>
      <c r="HJ69" s="22"/>
      <c r="HK69" s="22"/>
      <c r="HL69" s="22"/>
      <c r="HM69" s="22"/>
      <c r="HN69" s="22"/>
      <c r="HO69" s="22"/>
      <c r="HP69" s="22"/>
      <c r="HQ69" s="22"/>
      <c r="HR69" s="22"/>
      <c r="HS69" s="22"/>
      <c r="HT69" s="22"/>
      <c r="HU69" s="22"/>
      <c r="HV69" s="22"/>
      <c r="HW69" s="22"/>
      <c r="HX69" s="22"/>
      <c r="HY69" s="22"/>
      <c r="HZ69" s="22"/>
      <c r="IA69" s="22"/>
      <c r="IB69" s="22"/>
      <c r="IC69" s="22"/>
      <c r="ID69" s="22"/>
      <c r="IE69" s="22"/>
      <c r="IF69" s="22"/>
      <c r="IG69" s="22"/>
      <c r="IH69" s="22"/>
      <c r="II69" s="22"/>
      <c r="IJ69" s="22"/>
      <c r="IK69" s="22"/>
      <c r="IL69" s="22"/>
      <c r="IM69" s="22"/>
      <c r="IN69" s="22"/>
      <c r="IO69" s="22"/>
    </row>
    <row r="70" spans="1:249" s="7" customFormat="1" ht="12.75">
      <c r="A70" s="36"/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36"/>
      <c r="BA70" s="36"/>
      <c r="BB70" s="36"/>
      <c r="BC70" s="36"/>
      <c r="BD70" s="36"/>
      <c r="BE70" s="36"/>
      <c r="BF70" s="36"/>
      <c r="BG70" s="36"/>
      <c r="BH70" s="36"/>
      <c r="BI70" s="36"/>
      <c r="BJ70" s="36"/>
      <c r="BK70" s="36"/>
      <c r="BL70" s="36"/>
      <c r="BM70" s="36"/>
      <c r="BN70" s="36"/>
      <c r="BO70" s="36"/>
      <c r="BP70" s="36"/>
      <c r="BQ70" s="36"/>
      <c r="BR70" s="36"/>
      <c r="BS70" s="36"/>
      <c r="EM70" s="22"/>
      <c r="EN70" s="22"/>
      <c r="EO70" s="22"/>
      <c r="EP70" s="22"/>
      <c r="EQ70" s="22"/>
      <c r="ER70" s="22"/>
      <c r="ES70" s="22"/>
      <c r="ET70" s="22"/>
      <c r="EU70" s="22"/>
      <c r="EV70" s="22"/>
      <c r="EW70" s="22"/>
      <c r="EX70" s="22"/>
      <c r="EY70" s="22"/>
      <c r="EZ70" s="22"/>
      <c r="FA70" s="22"/>
      <c r="FB70" s="22"/>
      <c r="FC70" s="22"/>
      <c r="FD70" s="22"/>
      <c r="FE70" s="22"/>
      <c r="FF70" s="22"/>
      <c r="FG70" s="22"/>
      <c r="FH70" s="22"/>
      <c r="FI70" s="22"/>
      <c r="FJ70" s="22"/>
      <c r="FK70" s="22"/>
      <c r="FL70" s="22"/>
      <c r="FM70" s="22"/>
      <c r="FN70" s="22"/>
      <c r="FO70" s="22"/>
      <c r="FP70" s="22"/>
      <c r="FQ70" s="22"/>
      <c r="FR70" s="22"/>
      <c r="FS70" s="22"/>
      <c r="FT70" s="22"/>
      <c r="FU70" s="22"/>
      <c r="FV70" s="22"/>
      <c r="FW70" s="22"/>
      <c r="FX70" s="22"/>
      <c r="FY70" s="22"/>
      <c r="FZ70" s="22"/>
      <c r="GA70" s="22"/>
      <c r="GB70" s="22"/>
      <c r="GC70" s="22"/>
      <c r="GD70" s="22"/>
      <c r="GE70" s="22"/>
      <c r="GF70" s="22"/>
      <c r="GG70" s="22"/>
      <c r="GH70" s="22"/>
      <c r="GI70" s="22"/>
      <c r="GJ70" s="22"/>
      <c r="GK70" s="22"/>
      <c r="GL70" s="22"/>
      <c r="GM70" s="22"/>
      <c r="GN70" s="22"/>
      <c r="GO70" s="22"/>
      <c r="GP70" s="22"/>
      <c r="GQ70" s="22"/>
      <c r="GR70" s="22"/>
      <c r="GS70" s="22"/>
      <c r="GT70" s="22"/>
      <c r="GU70" s="22"/>
      <c r="GV70" s="22"/>
      <c r="GW70" s="22"/>
      <c r="GX70" s="22"/>
      <c r="GY70" s="22"/>
      <c r="GZ70" s="22"/>
      <c r="HA70" s="22"/>
      <c r="HB70" s="22"/>
      <c r="HC70" s="22"/>
      <c r="HD70" s="22"/>
      <c r="HE70" s="22"/>
      <c r="HF70" s="22"/>
      <c r="HG70" s="22"/>
      <c r="HH70" s="22"/>
      <c r="HI70" s="22"/>
      <c r="HJ70" s="22"/>
      <c r="HK70" s="22"/>
      <c r="HL70" s="22"/>
      <c r="HM70" s="22"/>
      <c r="HN70" s="22"/>
      <c r="HO70" s="22"/>
      <c r="HP70" s="22"/>
      <c r="HQ70" s="22"/>
      <c r="HR70" s="22"/>
      <c r="HS70" s="22"/>
      <c r="HT70" s="22"/>
      <c r="HU70" s="22"/>
      <c r="HV70" s="22"/>
      <c r="HW70" s="22"/>
      <c r="HX70" s="22"/>
      <c r="HY70" s="22"/>
      <c r="HZ70" s="22"/>
      <c r="IA70" s="22"/>
      <c r="IB70" s="22"/>
      <c r="IC70" s="22"/>
      <c r="ID70" s="22"/>
      <c r="IE70" s="22"/>
      <c r="IF70" s="22"/>
      <c r="IG70" s="22"/>
      <c r="IH70" s="22"/>
      <c r="II70" s="22"/>
      <c r="IJ70" s="22"/>
      <c r="IK70" s="22"/>
      <c r="IL70" s="22"/>
      <c r="IM70" s="22"/>
      <c r="IN70" s="22"/>
      <c r="IO70" s="22"/>
    </row>
    <row r="71" spans="1:249" s="7" customFormat="1" ht="12.75">
      <c r="A71" s="36"/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 s="36"/>
      <c r="AN71" s="36"/>
      <c r="AO71" s="36"/>
      <c r="AP71" s="36"/>
      <c r="AQ71" s="36"/>
      <c r="AR71" s="36"/>
      <c r="AS71" s="36"/>
      <c r="AT71" s="36"/>
      <c r="AU71" s="36"/>
      <c r="AV71" s="36"/>
      <c r="AW71" s="36"/>
      <c r="AX71" s="36"/>
      <c r="AY71" s="36"/>
      <c r="AZ71" s="36"/>
      <c r="BA71" s="36"/>
      <c r="BB71" s="36"/>
      <c r="BC71" s="36"/>
      <c r="BD71" s="36"/>
      <c r="BE71" s="36"/>
      <c r="BF71" s="36"/>
      <c r="BG71" s="36"/>
      <c r="BH71" s="36"/>
      <c r="BI71" s="36"/>
      <c r="BJ71" s="36"/>
      <c r="BK71" s="36"/>
      <c r="BL71" s="36"/>
      <c r="BM71" s="36"/>
      <c r="BN71" s="36"/>
      <c r="BO71" s="36"/>
      <c r="BP71" s="36"/>
      <c r="BQ71" s="36"/>
      <c r="BR71" s="36"/>
      <c r="BS71" s="36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</row>
    <row r="72" spans="1:251" s="7" customFormat="1" ht="12.75">
      <c r="A72" s="9"/>
      <c r="B72" s="9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36"/>
      <c r="AO72" s="36"/>
      <c r="AP72" s="36"/>
      <c r="AQ72" s="36"/>
      <c r="AR72" s="36"/>
      <c r="AS72" s="36"/>
      <c r="AT72" s="36"/>
      <c r="AU72" s="36"/>
      <c r="AV72" s="36"/>
      <c r="AW72" s="36"/>
      <c r="AX72" s="36"/>
      <c r="AY72" s="36"/>
      <c r="AZ72" s="36"/>
      <c r="BA72" s="36"/>
      <c r="BB72" s="36"/>
      <c r="BC72" s="36"/>
      <c r="BD72" s="36"/>
      <c r="BE72" s="36"/>
      <c r="BF72" s="36"/>
      <c r="BG72" s="36"/>
      <c r="BH72" s="36"/>
      <c r="BI72" s="36"/>
      <c r="BJ72" s="36"/>
      <c r="BK72" s="36"/>
      <c r="BL72" s="36"/>
      <c r="BM72" s="36"/>
      <c r="BN72" s="36"/>
      <c r="BO72" s="36"/>
      <c r="BP72" s="36"/>
      <c r="BQ72" s="36"/>
      <c r="BR72" s="36"/>
      <c r="BS72" s="36"/>
      <c r="BT72" s="36"/>
      <c r="BU72" s="36"/>
      <c r="EO72" s="22"/>
      <c r="EP72" s="22"/>
      <c r="EQ72" s="22"/>
      <c r="ER72" s="22"/>
      <c r="ES72" s="22"/>
      <c r="ET72" s="22"/>
      <c r="EU72" s="22"/>
      <c r="EV72" s="22"/>
      <c r="EW72" s="22"/>
      <c r="EX72" s="22"/>
      <c r="EY72" s="22"/>
      <c r="EZ72" s="22"/>
      <c r="FA72" s="22"/>
      <c r="FB72" s="22"/>
      <c r="FC72" s="22"/>
      <c r="FD72" s="22"/>
      <c r="FE72" s="22"/>
      <c r="FF72" s="22"/>
      <c r="FG72" s="22"/>
      <c r="FH72" s="22"/>
      <c r="FI72" s="22"/>
      <c r="FJ72" s="22"/>
      <c r="FK72" s="22"/>
      <c r="FL72" s="22"/>
      <c r="FM72" s="22"/>
      <c r="FN72" s="22"/>
      <c r="FO72" s="22"/>
      <c r="FP72" s="22"/>
      <c r="FQ72" s="22"/>
      <c r="FR72" s="22"/>
      <c r="FS72" s="22"/>
      <c r="FT72" s="22"/>
      <c r="FU72" s="22"/>
      <c r="FV72" s="22"/>
      <c r="FW72" s="22"/>
      <c r="FX72" s="22"/>
      <c r="FY72" s="22"/>
      <c r="FZ72" s="22"/>
      <c r="GA72" s="22"/>
      <c r="GB72" s="22"/>
      <c r="GC72" s="22"/>
      <c r="GD72" s="22"/>
      <c r="GE72" s="22"/>
      <c r="GF72" s="22"/>
      <c r="GG72" s="22"/>
      <c r="GH72" s="22"/>
      <c r="GI72" s="22"/>
      <c r="GJ72" s="22"/>
      <c r="GK72" s="22"/>
      <c r="GL72" s="22"/>
      <c r="GM72" s="22"/>
      <c r="GN72" s="22"/>
      <c r="GO72" s="22"/>
      <c r="GP72" s="22"/>
      <c r="GQ72" s="22"/>
      <c r="GR72" s="22"/>
      <c r="GS72" s="22"/>
      <c r="GT72" s="22"/>
      <c r="GU72" s="22"/>
      <c r="GV72" s="22"/>
      <c r="GW72" s="22"/>
      <c r="GX72" s="22"/>
      <c r="GY72" s="22"/>
      <c r="GZ72" s="22"/>
      <c r="HA72" s="22"/>
      <c r="HB72" s="22"/>
      <c r="HC72" s="22"/>
      <c r="HD72" s="22"/>
      <c r="HE72" s="22"/>
      <c r="HF72" s="22"/>
      <c r="HG72" s="22"/>
      <c r="HH72" s="22"/>
      <c r="HI72" s="22"/>
      <c r="HJ72" s="22"/>
      <c r="HK72" s="22"/>
      <c r="HL72" s="22"/>
      <c r="HM72" s="22"/>
      <c r="HN72" s="22"/>
      <c r="HO72" s="22"/>
      <c r="HP72" s="22"/>
      <c r="HQ72" s="22"/>
      <c r="HR72" s="22"/>
      <c r="HS72" s="22"/>
      <c r="HT72" s="22"/>
      <c r="HU72" s="22"/>
      <c r="HV72" s="22"/>
      <c r="HW72" s="22"/>
      <c r="HX72" s="22"/>
      <c r="HY72" s="22"/>
      <c r="HZ72" s="22"/>
      <c r="IA72" s="22"/>
      <c r="IB72" s="22"/>
      <c r="IC72" s="22"/>
      <c r="ID72" s="22"/>
      <c r="IE72" s="22"/>
      <c r="IF72" s="22"/>
      <c r="IG72" s="22"/>
      <c r="IH72" s="22"/>
      <c r="II72" s="22"/>
      <c r="IJ72" s="22"/>
      <c r="IK72" s="22"/>
      <c r="IL72" s="22"/>
      <c r="IM72" s="22"/>
      <c r="IN72" s="22"/>
      <c r="IO72" s="22"/>
      <c r="IP72" s="22"/>
      <c r="IQ72" s="22"/>
    </row>
    <row r="73" spans="1:251" s="7" customFormat="1" ht="12.75">
      <c r="A73" s="9"/>
      <c r="B73" s="9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36"/>
      <c r="AN73" s="36"/>
      <c r="AO73" s="36"/>
      <c r="AP73" s="36"/>
      <c r="AQ73" s="36"/>
      <c r="AR73" s="36"/>
      <c r="AS73" s="36"/>
      <c r="AT73" s="36"/>
      <c r="AU73" s="36"/>
      <c r="AV73" s="36"/>
      <c r="AW73" s="36"/>
      <c r="AX73" s="36"/>
      <c r="AY73" s="36"/>
      <c r="AZ73" s="36"/>
      <c r="BA73" s="36"/>
      <c r="BB73" s="36"/>
      <c r="BC73" s="36"/>
      <c r="BD73" s="36"/>
      <c r="BE73" s="36"/>
      <c r="BF73" s="36"/>
      <c r="BG73" s="36"/>
      <c r="BH73" s="36"/>
      <c r="BI73" s="36"/>
      <c r="BJ73" s="36"/>
      <c r="BK73" s="36"/>
      <c r="BL73" s="36"/>
      <c r="BM73" s="36"/>
      <c r="BN73" s="36"/>
      <c r="BO73" s="36"/>
      <c r="BP73" s="36"/>
      <c r="BQ73" s="36"/>
      <c r="BR73" s="36"/>
      <c r="BS73" s="36"/>
      <c r="BT73" s="36"/>
      <c r="BU73" s="36"/>
      <c r="EO73" s="22"/>
      <c r="EP73" s="22"/>
      <c r="EQ73" s="22"/>
      <c r="ER73" s="22"/>
      <c r="ES73" s="22"/>
      <c r="ET73" s="22"/>
      <c r="EU73" s="22"/>
      <c r="EV73" s="22"/>
      <c r="EW73" s="22"/>
      <c r="EX73" s="22"/>
      <c r="EY73" s="22"/>
      <c r="EZ73" s="22"/>
      <c r="FA73" s="22"/>
      <c r="FB73" s="22"/>
      <c r="FC73" s="22"/>
      <c r="FD73" s="22"/>
      <c r="FE73" s="22"/>
      <c r="FF73" s="22"/>
      <c r="FG73" s="22"/>
      <c r="FH73" s="22"/>
      <c r="FI73" s="22"/>
      <c r="FJ73" s="22"/>
      <c r="FK73" s="22"/>
      <c r="FL73" s="22"/>
      <c r="FM73" s="22"/>
      <c r="FN73" s="22"/>
      <c r="FO73" s="22"/>
      <c r="FP73" s="22"/>
      <c r="FQ73" s="22"/>
      <c r="FR73" s="22"/>
      <c r="FS73" s="22"/>
      <c r="FT73" s="22"/>
      <c r="FU73" s="22"/>
      <c r="FV73" s="22"/>
      <c r="FW73" s="22"/>
      <c r="FX73" s="22"/>
      <c r="FY73" s="22"/>
      <c r="FZ73" s="22"/>
      <c r="GA73" s="22"/>
      <c r="GB73" s="22"/>
      <c r="GC73" s="22"/>
      <c r="GD73" s="22"/>
      <c r="GE73" s="22"/>
      <c r="GF73" s="22"/>
      <c r="GG73" s="22"/>
      <c r="GH73" s="22"/>
      <c r="GI73" s="22"/>
      <c r="GJ73" s="22"/>
      <c r="GK73" s="22"/>
      <c r="GL73" s="22"/>
      <c r="GM73" s="22"/>
      <c r="GN73" s="22"/>
      <c r="GO73" s="22"/>
      <c r="GP73" s="22"/>
      <c r="GQ73" s="22"/>
      <c r="GR73" s="22"/>
      <c r="GS73" s="22"/>
      <c r="GT73" s="22"/>
      <c r="GU73" s="22"/>
      <c r="GV73" s="22"/>
      <c r="GW73" s="22"/>
      <c r="GX73" s="22"/>
      <c r="GY73" s="22"/>
      <c r="GZ73" s="22"/>
      <c r="HA73" s="22"/>
      <c r="HB73" s="22"/>
      <c r="HC73" s="22"/>
      <c r="HD73" s="22"/>
      <c r="HE73" s="22"/>
      <c r="HF73" s="22"/>
      <c r="HG73" s="22"/>
      <c r="HH73" s="22"/>
      <c r="HI73" s="22"/>
      <c r="HJ73" s="22"/>
      <c r="HK73" s="22"/>
      <c r="HL73" s="22"/>
      <c r="HM73" s="22"/>
      <c r="HN73" s="22"/>
      <c r="HO73" s="22"/>
      <c r="HP73" s="22"/>
      <c r="HQ73" s="22"/>
      <c r="HR73" s="22"/>
      <c r="HS73" s="22"/>
      <c r="HT73" s="22"/>
      <c r="HU73" s="22"/>
      <c r="HV73" s="22"/>
      <c r="HW73" s="22"/>
      <c r="HX73" s="22"/>
      <c r="HY73" s="22"/>
      <c r="HZ73" s="22"/>
      <c r="IA73" s="22"/>
      <c r="IB73" s="22"/>
      <c r="IC73" s="22"/>
      <c r="ID73" s="22"/>
      <c r="IE73" s="22"/>
      <c r="IF73" s="22"/>
      <c r="IG73" s="22"/>
      <c r="IH73" s="22"/>
      <c r="II73" s="22"/>
      <c r="IJ73" s="22"/>
      <c r="IK73" s="22"/>
      <c r="IL73" s="22"/>
      <c r="IM73" s="22"/>
      <c r="IN73" s="22"/>
      <c r="IO73" s="22"/>
      <c r="IP73" s="22"/>
      <c r="IQ73" s="22"/>
    </row>
    <row r="74" spans="1:251" s="7" customFormat="1" ht="12.75">
      <c r="A74" s="9"/>
      <c r="B74" s="9"/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36"/>
      <c r="AO74" s="36"/>
      <c r="AP74" s="36"/>
      <c r="AQ74" s="36"/>
      <c r="AR74" s="36"/>
      <c r="AS74" s="36"/>
      <c r="AT74" s="36"/>
      <c r="AU74" s="36"/>
      <c r="AV74" s="36"/>
      <c r="AW74" s="36"/>
      <c r="AX74" s="36"/>
      <c r="AY74" s="36"/>
      <c r="AZ74" s="36"/>
      <c r="BA74" s="36"/>
      <c r="BB74" s="36"/>
      <c r="BC74" s="36"/>
      <c r="BD74" s="36"/>
      <c r="BE74" s="36"/>
      <c r="BF74" s="36"/>
      <c r="BG74" s="36"/>
      <c r="BH74" s="36"/>
      <c r="BI74" s="36"/>
      <c r="BJ74" s="36"/>
      <c r="BK74" s="36"/>
      <c r="BL74" s="36"/>
      <c r="BM74" s="36"/>
      <c r="BN74" s="36"/>
      <c r="BO74" s="36"/>
      <c r="BP74" s="36"/>
      <c r="BQ74" s="36"/>
      <c r="BR74" s="36"/>
      <c r="BS74" s="36"/>
      <c r="BT74" s="36"/>
      <c r="BU74" s="36"/>
      <c r="EO74" s="22"/>
      <c r="EP74" s="22"/>
      <c r="EQ74" s="22"/>
      <c r="ER74" s="22"/>
      <c r="ES74" s="22"/>
      <c r="ET74" s="22"/>
      <c r="EU74" s="22"/>
      <c r="EV74" s="22"/>
      <c r="EW74" s="22"/>
      <c r="EX74" s="22"/>
      <c r="EY74" s="22"/>
      <c r="EZ74" s="22"/>
      <c r="FA74" s="22"/>
      <c r="FB74" s="22"/>
      <c r="FC74" s="22"/>
      <c r="FD74" s="22"/>
      <c r="FE74" s="22"/>
      <c r="FF74" s="22"/>
      <c r="FG74" s="22"/>
      <c r="FH74" s="22"/>
      <c r="FI74" s="22"/>
      <c r="FJ74" s="22"/>
      <c r="FK74" s="22"/>
      <c r="FL74" s="22"/>
      <c r="FM74" s="22"/>
      <c r="FN74" s="22"/>
      <c r="FO74" s="22"/>
      <c r="FP74" s="22"/>
      <c r="FQ74" s="22"/>
      <c r="FR74" s="22"/>
      <c r="FS74" s="22"/>
      <c r="FT74" s="22"/>
      <c r="FU74" s="22"/>
      <c r="FV74" s="22"/>
      <c r="FW74" s="22"/>
      <c r="FX74" s="22"/>
      <c r="FY74" s="22"/>
      <c r="FZ74" s="22"/>
      <c r="GA74" s="22"/>
      <c r="GB74" s="22"/>
      <c r="GC74" s="22"/>
      <c r="GD74" s="22"/>
      <c r="GE74" s="22"/>
      <c r="GF74" s="22"/>
      <c r="GG74" s="22"/>
      <c r="GH74" s="22"/>
      <c r="GI74" s="22"/>
      <c r="GJ74" s="22"/>
      <c r="GK74" s="22"/>
      <c r="GL74" s="22"/>
      <c r="GM74" s="22"/>
      <c r="GN74" s="22"/>
      <c r="GO74" s="22"/>
      <c r="GP74" s="22"/>
      <c r="GQ74" s="22"/>
      <c r="GR74" s="22"/>
      <c r="GS74" s="22"/>
      <c r="GT74" s="22"/>
      <c r="GU74" s="22"/>
      <c r="GV74" s="22"/>
      <c r="GW74" s="22"/>
      <c r="GX74" s="22"/>
      <c r="GY74" s="22"/>
      <c r="GZ74" s="22"/>
      <c r="HA74" s="22"/>
      <c r="HB74" s="22"/>
      <c r="HC74" s="22"/>
      <c r="HD74" s="22"/>
      <c r="HE74" s="22"/>
      <c r="HF74" s="22"/>
      <c r="HG74" s="22"/>
      <c r="HH74" s="22"/>
      <c r="HI74" s="22"/>
      <c r="HJ74" s="22"/>
      <c r="HK74" s="22"/>
      <c r="HL74" s="22"/>
      <c r="HM74" s="22"/>
      <c r="HN74" s="22"/>
      <c r="HO74" s="22"/>
      <c r="HP74" s="22"/>
      <c r="HQ74" s="22"/>
      <c r="HR74" s="22"/>
      <c r="HS74" s="22"/>
      <c r="HT74" s="22"/>
      <c r="HU74" s="22"/>
      <c r="HV74" s="22"/>
      <c r="HW74" s="22"/>
      <c r="HX74" s="22"/>
      <c r="HY74" s="22"/>
      <c r="HZ74" s="22"/>
      <c r="IA74" s="22"/>
      <c r="IB74" s="22"/>
      <c r="IC74" s="22"/>
      <c r="ID74" s="22"/>
      <c r="IE74" s="22"/>
      <c r="IF74" s="22"/>
      <c r="IG74" s="22"/>
      <c r="IH74" s="22"/>
      <c r="II74" s="22"/>
      <c r="IJ74" s="22"/>
      <c r="IK74" s="22"/>
      <c r="IL74" s="22"/>
      <c r="IM74" s="22"/>
      <c r="IN74" s="22"/>
      <c r="IO74" s="22"/>
      <c r="IP74" s="22"/>
      <c r="IQ74" s="22"/>
    </row>
    <row r="75" spans="1:251" s="7" customFormat="1" ht="12.75">
      <c r="A75" s="9"/>
      <c r="B75" s="9"/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  <c r="AN75" s="36"/>
      <c r="AO75" s="36"/>
      <c r="AP75" s="36"/>
      <c r="AQ75" s="36"/>
      <c r="AR75" s="36"/>
      <c r="AS75" s="36"/>
      <c r="AT75" s="36"/>
      <c r="AU75" s="36"/>
      <c r="AV75" s="36"/>
      <c r="AW75" s="36"/>
      <c r="AX75" s="36"/>
      <c r="AY75" s="36"/>
      <c r="AZ75" s="36"/>
      <c r="BA75" s="36"/>
      <c r="BB75" s="36"/>
      <c r="BC75" s="36"/>
      <c r="BD75" s="36"/>
      <c r="BE75" s="36"/>
      <c r="BF75" s="36"/>
      <c r="BG75" s="36"/>
      <c r="BH75" s="36"/>
      <c r="BI75" s="36"/>
      <c r="BJ75" s="36"/>
      <c r="BK75" s="36"/>
      <c r="BL75" s="36"/>
      <c r="BM75" s="36"/>
      <c r="BN75" s="36"/>
      <c r="BO75" s="36"/>
      <c r="BP75" s="36"/>
      <c r="BQ75" s="36"/>
      <c r="BR75" s="36"/>
      <c r="BS75" s="36"/>
      <c r="BT75" s="36"/>
      <c r="BU75" s="36"/>
      <c r="EO75" s="22"/>
      <c r="EP75" s="22"/>
      <c r="EQ75" s="22"/>
      <c r="ER75" s="22"/>
      <c r="ES75" s="22"/>
      <c r="ET75" s="22"/>
      <c r="EU75" s="22"/>
      <c r="EV75" s="22"/>
      <c r="EW75" s="22"/>
      <c r="EX75" s="22"/>
      <c r="EY75" s="22"/>
      <c r="EZ75" s="22"/>
      <c r="FA75" s="22"/>
      <c r="FB75" s="22"/>
      <c r="FC75" s="22"/>
      <c r="FD75" s="22"/>
      <c r="FE75" s="22"/>
      <c r="FF75" s="22"/>
      <c r="FG75" s="22"/>
      <c r="FH75" s="22"/>
      <c r="FI75" s="22"/>
      <c r="FJ75" s="22"/>
      <c r="FK75" s="22"/>
      <c r="FL75" s="22"/>
      <c r="FM75" s="22"/>
      <c r="FN75" s="22"/>
      <c r="FO75" s="22"/>
      <c r="FP75" s="22"/>
      <c r="FQ75" s="22"/>
      <c r="FR75" s="22"/>
      <c r="FS75" s="22"/>
      <c r="FT75" s="22"/>
      <c r="FU75" s="22"/>
      <c r="FV75" s="22"/>
      <c r="FW75" s="22"/>
      <c r="FX75" s="22"/>
      <c r="FY75" s="22"/>
      <c r="FZ75" s="22"/>
      <c r="GA75" s="22"/>
      <c r="GB75" s="22"/>
      <c r="GC75" s="22"/>
      <c r="GD75" s="22"/>
      <c r="GE75" s="22"/>
      <c r="GF75" s="22"/>
      <c r="GG75" s="22"/>
      <c r="GH75" s="22"/>
      <c r="GI75" s="22"/>
      <c r="GJ75" s="22"/>
      <c r="GK75" s="22"/>
      <c r="GL75" s="22"/>
      <c r="GM75" s="22"/>
      <c r="GN75" s="22"/>
      <c r="GO75" s="22"/>
      <c r="GP75" s="22"/>
      <c r="GQ75" s="22"/>
      <c r="GR75" s="22"/>
      <c r="GS75" s="22"/>
      <c r="GT75" s="22"/>
      <c r="GU75" s="22"/>
      <c r="GV75" s="22"/>
      <c r="GW75" s="22"/>
      <c r="GX75" s="22"/>
      <c r="GY75" s="22"/>
      <c r="GZ75" s="22"/>
      <c r="HA75" s="22"/>
      <c r="HB75" s="22"/>
      <c r="HC75" s="22"/>
      <c r="HD75" s="22"/>
      <c r="HE75" s="22"/>
      <c r="HF75" s="22"/>
      <c r="HG75" s="22"/>
      <c r="HH75" s="22"/>
      <c r="HI75" s="22"/>
      <c r="HJ75" s="22"/>
      <c r="HK75" s="22"/>
      <c r="HL75" s="22"/>
      <c r="HM75" s="22"/>
      <c r="HN75" s="22"/>
      <c r="HO75" s="22"/>
      <c r="HP75" s="22"/>
      <c r="HQ75" s="22"/>
      <c r="HR75" s="22"/>
      <c r="HS75" s="22"/>
      <c r="HT75" s="22"/>
      <c r="HU75" s="22"/>
      <c r="HV75" s="22"/>
      <c r="HW75" s="22"/>
      <c r="HX75" s="22"/>
      <c r="HY75" s="22"/>
      <c r="HZ75" s="22"/>
      <c r="IA75" s="22"/>
      <c r="IB75" s="22"/>
      <c r="IC75" s="22"/>
      <c r="ID75" s="22"/>
      <c r="IE75" s="22"/>
      <c r="IF75" s="22"/>
      <c r="IG75" s="22"/>
      <c r="IH75" s="22"/>
      <c r="II75" s="22"/>
      <c r="IJ75" s="22"/>
      <c r="IK75" s="22"/>
      <c r="IL75" s="22"/>
      <c r="IM75" s="22"/>
      <c r="IN75" s="22"/>
      <c r="IO75" s="22"/>
      <c r="IP75" s="22"/>
      <c r="IQ75" s="22"/>
    </row>
    <row r="76" spans="1:251" s="7" customFormat="1" ht="12.75">
      <c r="A76" s="9"/>
      <c r="B76" s="9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6"/>
      <c r="AS76" s="36"/>
      <c r="AT76" s="36"/>
      <c r="AU76" s="36"/>
      <c r="AV76" s="36"/>
      <c r="AW76" s="36"/>
      <c r="AX76" s="36"/>
      <c r="AY76" s="36"/>
      <c r="AZ76" s="36"/>
      <c r="BA76" s="36"/>
      <c r="BB76" s="36"/>
      <c r="BC76" s="36"/>
      <c r="BD76" s="36"/>
      <c r="BE76" s="36"/>
      <c r="BF76" s="36"/>
      <c r="BG76" s="36"/>
      <c r="BH76" s="36"/>
      <c r="BI76" s="36"/>
      <c r="BJ76" s="36"/>
      <c r="BK76" s="36"/>
      <c r="BL76" s="36"/>
      <c r="BM76" s="36"/>
      <c r="BN76" s="36"/>
      <c r="BO76" s="36"/>
      <c r="BP76" s="36"/>
      <c r="BQ76" s="36"/>
      <c r="BR76" s="36"/>
      <c r="BS76" s="36"/>
      <c r="BT76" s="36"/>
      <c r="BU76" s="36"/>
      <c r="EO76" s="22"/>
      <c r="EP76" s="22"/>
      <c r="EQ76" s="22"/>
      <c r="ER76" s="22"/>
      <c r="ES76" s="22"/>
      <c r="ET76" s="22"/>
      <c r="EU76" s="22"/>
      <c r="EV76" s="22"/>
      <c r="EW76" s="22"/>
      <c r="EX76" s="22"/>
      <c r="EY76" s="22"/>
      <c r="EZ76" s="22"/>
      <c r="FA76" s="22"/>
      <c r="FB76" s="22"/>
      <c r="FC76" s="22"/>
      <c r="FD76" s="22"/>
      <c r="FE76" s="22"/>
      <c r="FF76" s="22"/>
      <c r="FG76" s="22"/>
      <c r="FH76" s="22"/>
      <c r="FI76" s="22"/>
      <c r="FJ76" s="22"/>
      <c r="FK76" s="22"/>
      <c r="FL76" s="22"/>
      <c r="FM76" s="22"/>
      <c r="FN76" s="22"/>
      <c r="FO76" s="22"/>
      <c r="FP76" s="22"/>
      <c r="FQ76" s="22"/>
      <c r="FR76" s="22"/>
      <c r="FS76" s="22"/>
      <c r="FT76" s="22"/>
      <c r="FU76" s="22"/>
      <c r="FV76" s="22"/>
      <c r="FW76" s="22"/>
      <c r="FX76" s="22"/>
      <c r="FY76" s="22"/>
      <c r="FZ76" s="22"/>
      <c r="GA76" s="22"/>
      <c r="GB76" s="22"/>
      <c r="GC76" s="22"/>
      <c r="GD76" s="22"/>
      <c r="GE76" s="22"/>
      <c r="GF76" s="22"/>
      <c r="GG76" s="22"/>
      <c r="GH76" s="22"/>
      <c r="GI76" s="22"/>
      <c r="GJ76" s="22"/>
      <c r="GK76" s="22"/>
      <c r="GL76" s="22"/>
      <c r="GM76" s="22"/>
      <c r="GN76" s="22"/>
      <c r="GO76" s="22"/>
      <c r="GP76" s="22"/>
      <c r="GQ76" s="22"/>
      <c r="GR76" s="22"/>
      <c r="GS76" s="22"/>
      <c r="GT76" s="22"/>
      <c r="GU76" s="22"/>
      <c r="GV76" s="22"/>
      <c r="GW76" s="22"/>
      <c r="GX76" s="22"/>
      <c r="GY76" s="22"/>
      <c r="GZ76" s="22"/>
      <c r="HA76" s="22"/>
      <c r="HB76" s="22"/>
      <c r="HC76" s="22"/>
      <c r="HD76" s="22"/>
      <c r="HE76" s="22"/>
      <c r="HF76" s="22"/>
      <c r="HG76" s="22"/>
      <c r="HH76" s="22"/>
      <c r="HI76" s="22"/>
      <c r="HJ76" s="22"/>
      <c r="HK76" s="22"/>
      <c r="HL76" s="22"/>
      <c r="HM76" s="22"/>
      <c r="HN76" s="22"/>
      <c r="HO76" s="22"/>
      <c r="HP76" s="22"/>
      <c r="HQ76" s="22"/>
      <c r="HR76" s="22"/>
      <c r="HS76" s="22"/>
      <c r="HT76" s="22"/>
      <c r="HU76" s="22"/>
      <c r="HV76" s="22"/>
      <c r="HW76" s="22"/>
      <c r="HX76" s="22"/>
      <c r="HY76" s="22"/>
      <c r="HZ76" s="22"/>
      <c r="IA76" s="22"/>
      <c r="IB76" s="22"/>
      <c r="IC76" s="22"/>
      <c r="ID76" s="22"/>
      <c r="IE76" s="22"/>
      <c r="IF76" s="22"/>
      <c r="IG76" s="22"/>
      <c r="IH76" s="22"/>
      <c r="II76" s="22"/>
      <c r="IJ76" s="22"/>
      <c r="IK76" s="22"/>
      <c r="IL76" s="22"/>
      <c r="IM76" s="22"/>
      <c r="IN76" s="22"/>
      <c r="IO76" s="22"/>
      <c r="IP76" s="22"/>
      <c r="IQ76" s="22"/>
    </row>
    <row r="77" spans="1:251" s="7" customFormat="1" ht="12.75">
      <c r="A77" s="9"/>
      <c r="B77" s="9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6"/>
      <c r="AQ77" s="36"/>
      <c r="AR77" s="36"/>
      <c r="AS77" s="36"/>
      <c r="AT77" s="36"/>
      <c r="AU77" s="36"/>
      <c r="AV77" s="36"/>
      <c r="AW77" s="36"/>
      <c r="AX77" s="36"/>
      <c r="AY77" s="36"/>
      <c r="AZ77" s="36"/>
      <c r="BA77" s="36"/>
      <c r="BB77" s="36"/>
      <c r="BC77" s="36"/>
      <c r="BD77" s="36"/>
      <c r="BE77" s="36"/>
      <c r="BF77" s="36"/>
      <c r="BG77" s="36"/>
      <c r="BH77" s="36"/>
      <c r="BI77" s="36"/>
      <c r="BJ77" s="36"/>
      <c r="BK77" s="36"/>
      <c r="BL77" s="36"/>
      <c r="BM77" s="36"/>
      <c r="BN77" s="36"/>
      <c r="BO77" s="36"/>
      <c r="BP77" s="36"/>
      <c r="BQ77" s="36"/>
      <c r="BR77" s="36"/>
      <c r="BS77" s="36"/>
      <c r="BT77" s="36"/>
      <c r="BU77" s="36"/>
      <c r="EO77" s="22"/>
      <c r="EP77" s="22"/>
      <c r="EQ77" s="22"/>
      <c r="ER77" s="22"/>
      <c r="ES77" s="22"/>
      <c r="ET77" s="22"/>
      <c r="EU77" s="22"/>
      <c r="EV77" s="22"/>
      <c r="EW77" s="22"/>
      <c r="EX77" s="22"/>
      <c r="EY77" s="22"/>
      <c r="EZ77" s="22"/>
      <c r="FA77" s="22"/>
      <c r="FB77" s="22"/>
      <c r="FC77" s="22"/>
      <c r="FD77" s="22"/>
      <c r="FE77" s="22"/>
      <c r="FF77" s="22"/>
      <c r="FG77" s="22"/>
      <c r="FH77" s="22"/>
      <c r="FI77" s="22"/>
      <c r="FJ77" s="22"/>
      <c r="FK77" s="22"/>
      <c r="FL77" s="22"/>
      <c r="FM77" s="22"/>
      <c r="FN77" s="22"/>
      <c r="FO77" s="22"/>
      <c r="FP77" s="22"/>
      <c r="FQ77" s="22"/>
      <c r="FR77" s="22"/>
      <c r="FS77" s="22"/>
      <c r="FT77" s="22"/>
      <c r="FU77" s="22"/>
      <c r="FV77" s="22"/>
      <c r="FW77" s="22"/>
      <c r="FX77" s="22"/>
      <c r="FY77" s="22"/>
      <c r="FZ77" s="22"/>
      <c r="GA77" s="22"/>
      <c r="GB77" s="22"/>
      <c r="GC77" s="22"/>
      <c r="GD77" s="22"/>
      <c r="GE77" s="22"/>
      <c r="GF77" s="22"/>
      <c r="GG77" s="22"/>
      <c r="GH77" s="22"/>
      <c r="GI77" s="22"/>
      <c r="GJ77" s="22"/>
      <c r="GK77" s="22"/>
      <c r="GL77" s="22"/>
      <c r="GM77" s="22"/>
      <c r="GN77" s="22"/>
      <c r="GO77" s="22"/>
      <c r="GP77" s="22"/>
      <c r="GQ77" s="22"/>
      <c r="GR77" s="22"/>
      <c r="GS77" s="22"/>
      <c r="GT77" s="22"/>
      <c r="GU77" s="22"/>
      <c r="GV77" s="22"/>
      <c r="GW77" s="22"/>
      <c r="GX77" s="22"/>
      <c r="GY77" s="22"/>
      <c r="GZ77" s="22"/>
      <c r="HA77" s="22"/>
      <c r="HB77" s="22"/>
      <c r="HC77" s="22"/>
      <c r="HD77" s="22"/>
      <c r="HE77" s="22"/>
      <c r="HF77" s="22"/>
      <c r="HG77" s="22"/>
      <c r="HH77" s="22"/>
      <c r="HI77" s="22"/>
      <c r="HJ77" s="22"/>
      <c r="HK77" s="22"/>
      <c r="HL77" s="22"/>
      <c r="HM77" s="22"/>
      <c r="HN77" s="22"/>
      <c r="HO77" s="22"/>
      <c r="HP77" s="22"/>
      <c r="HQ77" s="22"/>
      <c r="HR77" s="22"/>
      <c r="HS77" s="22"/>
      <c r="HT77" s="22"/>
      <c r="HU77" s="22"/>
      <c r="HV77" s="22"/>
      <c r="HW77" s="22"/>
      <c r="HX77" s="22"/>
      <c r="HY77" s="22"/>
      <c r="HZ77" s="22"/>
      <c r="IA77" s="22"/>
      <c r="IB77" s="22"/>
      <c r="IC77" s="22"/>
      <c r="ID77" s="22"/>
      <c r="IE77" s="22"/>
      <c r="IF77" s="22"/>
      <c r="IG77" s="22"/>
      <c r="IH77" s="22"/>
      <c r="II77" s="22"/>
      <c r="IJ77" s="22"/>
      <c r="IK77" s="22"/>
      <c r="IL77" s="22"/>
      <c r="IM77" s="22"/>
      <c r="IN77" s="22"/>
      <c r="IO77" s="22"/>
      <c r="IP77" s="22"/>
      <c r="IQ77" s="22"/>
    </row>
    <row r="78" spans="1:251" s="7" customFormat="1" ht="12.75">
      <c r="A78" s="9"/>
      <c r="B78" s="9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  <c r="AM78" s="36"/>
      <c r="AN78" s="36"/>
      <c r="AO78" s="36"/>
      <c r="AP78" s="36"/>
      <c r="AQ78" s="36"/>
      <c r="AR78" s="36"/>
      <c r="AS78" s="36"/>
      <c r="AT78" s="36"/>
      <c r="AU78" s="36"/>
      <c r="AV78" s="36"/>
      <c r="AW78" s="36"/>
      <c r="AX78" s="36"/>
      <c r="AY78" s="36"/>
      <c r="AZ78" s="36"/>
      <c r="BA78" s="36"/>
      <c r="BB78" s="36"/>
      <c r="BC78" s="36"/>
      <c r="BD78" s="36"/>
      <c r="BE78" s="36"/>
      <c r="BF78" s="36"/>
      <c r="BG78" s="36"/>
      <c r="BH78" s="36"/>
      <c r="BI78" s="36"/>
      <c r="BJ78" s="36"/>
      <c r="BK78" s="36"/>
      <c r="BL78" s="36"/>
      <c r="BM78" s="36"/>
      <c r="BN78" s="36"/>
      <c r="BO78" s="36"/>
      <c r="BP78" s="36"/>
      <c r="BQ78" s="36"/>
      <c r="BR78" s="36"/>
      <c r="BS78" s="36"/>
      <c r="BT78" s="36"/>
      <c r="BU78" s="36"/>
      <c r="EO78" s="22"/>
      <c r="EP78" s="22"/>
      <c r="EQ78" s="22"/>
      <c r="ER78" s="22"/>
      <c r="ES78" s="22"/>
      <c r="ET78" s="22"/>
      <c r="EU78" s="22"/>
      <c r="EV78" s="22"/>
      <c r="EW78" s="22"/>
      <c r="EX78" s="22"/>
      <c r="EY78" s="22"/>
      <c r="EZ78" s="22"/>
      <c r="FA78" s="22"/>
      <c r="FB78" s="22"/>
      <c r="FC78" s="22"/>
      <c r="FD78" s="22"/>
      <c r="FE78" s="22"/>
      <c r="FF78" s="22"/>
      <c r="FG78" s="22"/>
      <c r="FH78" s="22"/>
      <c r="FI78" s="22"/>
      <c r="FJ78" s="22"/>
      <c r="FK78" s="22"/>
      <c r="FL78" s="22"/>
      <c r="FM78" s="22"/>
      <c r="FN78" s="22"/>
      <c r="FO78" s="22"/>
      <c r="FP78" s="22"/>
      <c r="FQ78" s="22"/>
      <c r="FR78" s="22"/>
      <c r="FS78" s="22"/>
      <c r="FT78" s="22"/>
      <c r="FU78" s="22"/>
      <c r="FV78" s="22"/>
      <c r="FW78" s="22"/>
      <c r="FX78" s="22"/>
      <c r="FY78" s="22"/>
      <c r="FZ78" s="22"/>
      <c r="GA78" s="22"/>
      <c r="GB78" s="22"/>
      <c r="GC78" s="22"/>
      <c r="GD78" s="22"/>
      <c r="GE78" s="22"/>
      <c r="GF78" s="22"/>
      <c r="GG78" s="22"/>
      <c r="GH78" s="22"/>
      <c r="GI78" s="22"/>
      <c r="GJ78" s="22"/>
      <c r="GK78" s="22"/>
      <c r="GL78" s="22"/>
      <c r="GM78" s="22"/>
      <c r="GN78" s="22"/>
      <c r="GO78" s="22"/>
      <c r="GP78" s="22"/>
      <c r="GQ78" s="22"/>
      <c r="GR78" s="22"/>
      <c r="GS78" s="22"/>
      <c r="GT78" s="22"/>
      <c r="GU78" s="22"/>
      <c r="GV78" s="22"/>
      <c r="GW78" s="22"/>
      <c r="GX78" s="22"/>
      <c r="GY78" s="22"/>
      <c r="GZ78" s="22"/>
      <c r="HA78" s="22"/>
      <c r="HB78" s="22"/>
      <c r="HC78" s="22"/>
      <c r="HD78" s="22"/>
      <c r="HE78" s="22"/>
      <c r="HF78" s="22"/>
      <c r="HG78" s="22"/>
      <c r="HH78" s="22"/>
      <c r="HI78" s="22"/>
      <c r="HJ78" s="22"/>
      <c r="HK78" s="22"/>
      <c r="HL78" s="22"/>
      <c r="HM78" s="22"/>
      <c r="HN78" s="22"/>
      <c r="HO78" s="22"/>
      <c r="HP78" s="22"/>
      <c r="HQ78" s="22"/>
      <c r="HR78" s="22"/>
      <c r="HS78" s="22"/>
      <c r="HT78" s="22"/>
      <c r="HU78" s="22"/>
      <c r="HV78" s="22"/>
      <c r="HW78" s="22"/>
      <c r="HX78" s="22"/>
      <c r="HY78" s="22"/>
      <c r="HZ78" s="22"/>
      <c r="IA78" s="22"/>
      <c r="IB78" s="22"/>
      <c r="IC78" s="22"/>
      <c r="ID78" s="22"/>
      <c r="IE78" s="22"/>
      <c r="IF78" s="22"/>
      <c r="IG78" s="22"/>
      <c r="IH78" s="22"/>
      <c r="II78" s="22"/>
      <c r="IJ78" s="22"/>
      <c r="IK78" s="22"/>
      <c r="IL78" s="22"/>
      <c r="IM78" s="22"/>
      <c r="IN78" s="22"/>
      <c r="IO78" s="22"/>
      <c r="IP78" s="22"/>
      <c r="IQ78" s="22"/>
    </row>
  </sheetData>
  <sheetProtection/>
  <mergeCells count="5">
    <mergeCell ref="A1:BU1"/>
    <mergeCell ref="A3:A4"/>
    <mergeCell ref="A32:Q32"/>
    <mergeCell ref="AX4:BU4"/>
    <mergeCell ref="Z4:AA4"/>
  </mergeCells>
  <hyperlinks>
    <hyperlink ref="A32" r:id="rId1" display="http://www.census.gov/foreign-trade/Press-Release/ft920_index.html"/>
  </hyperlinks>
  <printOptions/>
  <pageMargins left="0.75" right="0.75" top="1" bottom="1" header="0.5" footer="0.5"/>
  <pageSetup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I164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C34" sqref="C34"/>
    </sheetView>
  </sheetViews>
  <sheetFormatPr defaultColWidth="9.140625" defaultRowHeight="12.75"/>
  <cols>
    <col min="1" max="1" width="25.8515625" style="1" bestFit="1" customWidth="1"/>
    <col min="2" max="2" width="7.8515625" style="1" bestFit="1" customWidth="1"/>
    <col min="3" max="6" width="7.8515625" style="1" customWidth="1"/>
    <col min="7" max="11" width="7.8515625" style="5" bestFit="1" customWidth="1"/>
    <col min="12" max="12" width="7.8515625" style="17" bestFit="1" customWidth="1"/>
    <col min="13" max="25" width="7.00390625" style="17" bestFit="1" customWidth="1"/>
    <col min="26" max="26" width="7.00390625" style="17" customWidth="1"/>
    <col min="27" max="30" width="7.8515625" style="17" customWidth="1"/>
    <col min="31" max="35" width="7.8515625" style="5" bestFit="1" customWidth="1"/>
    <col min="36" max="38" width="7.8515625" style="17" bestFit="1" customWidth="1"/>
    <col min="39" max="49" width="7.00390625" style="17" bestFit="1" customWidth="1"/>
    <col min="50" max="50" width="7.8515625" style="17" bestFit="1" customWidth="1"/>
    <col min="51" max="54" width="7.8515625" style="17" customWidth="1"/>
    <col min="55" max="59" width="7.8515625" style="5" bestFit="1" customWidth="1"/>
    <col min="60" max="66" width="7.8515625" style="17" bestFit="1" customWidth="1"/>
    <col min="67" max="67" width="7.8515625" style="17" customWidth="1"/>
    <col min="68" max="72" width="7.8515625" style="17" bestFit="1" customWidth="1"/>
    <col min="73" max="73" width="7.00390625" style="17" bestFit="1" customWidth="1"/>
    <col min="74" max="113" width="9.140625" style="7" customWidth="1"/>
    <col min="114" max="16384" width="9.140625" style="1" customWidth="1"/>
  </cols>
  <sheetData>
    <row r="1" spans="1:73" ht="12.75">
      <c r="A1" s="80" t="s">
        <v>47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82"/>
      <c r="BK1" s="82"/>
      <c r="BL1" s="82"/>
      <c r="BM1" s="82"/>
      <c r="BN1" s="82"/>
      <c r="BO1" s="82"/>
      <c r="BP1" s="82"/>
      <c r="BQ1" s="82"/>
      <c r="BR1" s="82"/>
      <c r="BS1" s="82"/>
      <c r="BT1" s="82"/>
      <c r="BU1" s="83"/>
    </row>
    <row r="2" spans="1:73" ht="13.5" thickBot="1">
      <c r="A2" s="84" t="s">
        <v>0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6"/>
      <c r="AL2" s="86"/>
      <c r="AM2" s="86"/>
      <c r="AN2" s="86"/>
      <c r="AO2" s="86"/>
      <c r="AP2" s="86"/>
      <c r="AQ2" s="86"/>
      <c r="AR2" s="86"/>
      <c r="AS2" s="86"/>
      <c r="AT2" s="86"/>
      <c r="AU2" s="86"/>
      <c r="AV2" s="86"/>
      <c r="AW2" s="86"/>
      <c r="AX2" s="86"/>
      <c r="AY2" s="86"/>
      <c r="AZ2" s="86"/>
      <c r="BA2" s="86"/>
      <c r="BB2" s="86"/>
      <c r="BC2" s="86"/>
      <c r="BD2" s="86"/>
      <c r="BE2" s="86"/>
      <c r="BF2" s="86"/>
      <c r="BG2" s="86"/>
      <c r="BH2" s="86"/>
      <c r="BI2" s="86"/>
      <c r="BJ2" s="86"/>
      <c r="BK2" s="86"/>
      <c r="BL2" s="86"/>
      <c r="BM2" s="86"/>
      <c r="BN2" s="86"/>
      <c r="BO2" s="86"/>
      <c r="BP2" s="86"/>
      <c r="BQ2" s="86"/>
      <c r="BR2" s="86"/>
      <c r="BS2" s="86"/>
      <c r="BT2" s="86"/>
      <c r="BU2" s="87"/>
    </row>
    <row r="3" spans="1:113" s="2" customFormat="1" ht="13.5" thickBot="1">
      <c r="A3" s="78" t="s">
        <v>11</v>
      </c>
      <c r="B3" s="12">
        <v>2015</v>
      </c>
      <c r="C3" s="12">
        <v>2014</v>
      </c>
      <c r="D3" s="12">
        <v>2013</v>
      </c>
      <c r="E3" s="12">
        <v>2012</v>
      </c>
      <c r="F3" s="12">
        <v>2011</v>
      </c>
      <c r="G3" s="12">
        <v>2010</v>
      </c>
      <c r="H3" s="12">
        <v>2009</v>
      </c>
      <c r="I3" s="12">
        <v>2008</v>
      </c>
      <c r="J3" s="12">
        <v>2007</v>
      </c>
      <c r="K3" s="12">
        <v>2006</v>
      </c>
      <c r="L3" s="12">
        <v>2005</v>
      </c>
      <c r="M3" s="12">
        <v>2004</v>
      </c>
      <c r="N3" s="12">
        <v>2003</v>
      </c>
      <c r="O3" s="12">
        <v>2002</v>
      </c>
      <c r="P3" s="12" t="s">
        <v>1</v>
      </c>
      <c r="Q3" s="12" t="s">
        <v>2</v>
      </c>
      <c r="R3" s="12" t="s">
        <v>3</v>
      </c>
      <c r="S3" s="12" t="s">
        <v>4</v>
      </c>
      <c r="T3" s="12" t="s">
        <v>5</v>
      </c>
      <c r="U3" s="12" t="s">
        <v>6</v>
      </c>
      <c r="V3" s="12" t="s">
        <v>7</v>
      </c>
      <c r="W3" s="12" t="s">
        <v>8</v>
      </c>
      <c r="X3" s="12" t="s">
        <v>9</v>
      </c>
      <c r="Y3" s="12" t="s">
        <v>10</v>
      </c>
      <c r="Z3" s="13">
        <v>2015</v>
      </c>
      <c r="AA3" s="13">
        <v>2014</v>
      </c>
      <c r="AB3" s="13">
        <v>2013</v>
      </c>
      <c r="AC3" s="13">
        <v>2012</v>
      </c>
      <c r="AD3" s="13">
        <v>2011</v>
      </c>
      <c r="AE3" s="13">
        <v>2010</v>
      </c>
      <c r="AF3" s="13">
        <v>2009</v>
      </c>
      <c r="AG3" s="13">
        <v>2008</v>
      </c>
      <c r="AH3" s="13">
        <v>2007</v>
      </c>
      <c r="AI3" s="13">
        <v>2006</v>
      </c>
      <c r="AJ3" s="13">
        <v>2005</v>
      </c>
      <c r="AK3" s="13">
        <v>2004</v>
      </c>
      <c r="AL3" s="13">
        <v>2003</v>
      </c>
      <c r="AM3" s="13">
        <v>2002</v>
      </c>
      <c r="AN3" s="13" t="s">
        <v>1</v>
      </c>
      <c r="AO3" s="13" t="s">
        <v>2</v>
      </c>
      <c r="AP3" s="13" t="s">
        <v>3</v>
      </c>
      <c r="AQ3" s="13" t="s">
        <v>4</v>
      </c>
      <c r="AR3" s="13" t="s">
        <v>5</v>
      </c>
      <c r="AS3" s="13" t="s">
        <v>6</v>
      </c>
      <c r="AT3" s="13" t="s">
        <v>7</v>
      </c>
      <c r="AU3" s="13" t="s">
        <v>8</v>
      </c>
      <c r="AV3" s="13" t="s">
        <v>9</v>
      </c>
      <c r="AW3" s="13" t="s">
        <v>10</v>
      </c>
      <c r="AX3" s="14">
        <v>2015</v>
      </c>
      <c r="AY3" s="14">
        <v>2014</v>
      </c>
      <c r="AZ3" s="14">
        <v>2013</v>
      </c>
      <c r="BA3" s="14">
        <v>2012</v>
      </c>
      <c r="BB3" s="14">
        <v>2011</v>
      </c>
      <c r="BC3" s="14">
        <v>2010</v>
      </c>
      <c r="BD3" s="14">
        <v>2009</v>
      </c>
      <c r="BE3" s="14">
        <v>2008</v>
      </c>
      <c r="BF3" s="14">
        <v>2007</v>
      </c>
      <c r="BG3" s="14">
        <v>2006</v>
      </c>
      <c r="BH3" s="14">
        <v>2005</v>
      </c>
      <c r="BI3" s="14">
        <v>2004</v>
      </c>
      <c r="BJ3" s="14">
        <v>2003</v>
      </c>
      <c r="BK3" s="14">
        <v>2002</v>
      </c>
      <c r="BL3" s="14" t="s">
        <v>1</v>
      </c>
      <c r="BM3" s="14" t="s">
        <v>2</v>
      </c>
      <c r="BN3" s="14" t="s">
        <v>3</v>
      </c>
      <c r="BO3" s="14" t="s">
        <v>4</v>
      </c>
      <c r="BP3" s="14" t="s">
        <v>5</v>
      </c>
      <c r="BQ3" s="14" t="s">
        <v>6</v>
      </c>
      <c r="BR3" s="14" t="s">
        <v>7</v>
      </c>
      <c r="BS3" s="14" t="s">
        <v>8</v>
      </c>
      <c r="BT3" s="14" t="s">
        <v>9</v>
      </c>
      <c r="BU3" s="14" t="s">
        <v>10</v>
      </c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</row>
    <row r="4" spans="1:113" s="2" customFormat="1" ht="13.5" thickBot="1">
      <c r="A4" s="79"/>
      <c r="B4" s="51"/>
      <c r="C4" s="51"/>
      <c r="D4" s="51"/>
      <c r="E4" s="75" t="s">
        <v>12</v>
      </c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7"/>
      <c r="Z4" s="75" t="s">
        <v>13</v>
      </c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/>
      <c r="AV4" s="76"/>
      <c r="AW4" s="77"/>
      <c r="AX4" s="75" t="s">
        <v>14</v>
      </c>
      <c r="AY4" s="76"/>
      <c r="AZ4" s="76"/>
      <c r="BA4" s="76"/>
      <c r="BB4" s="76"/>
      <c r="BC4" s="76"/>
      <c r="BD4" s="76"/>
      <c r="BE4" s="76"/>
      <c r="BF4" s="76"/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/>
      <c r="BR4" s="76"/>
      <c r="BS4" s="76"/>
      <c r="BT4" s="76"/>
      <c r="BU4" s="7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</row>
    <row r="5" spans="1:73" ht="13.5" thickBot="1">
      <c r="A5" s="40" t="s">
        <v>15</v>
      </c>
      <c r="B5" s="63">
        <v>38.161777</v>
      </c>
      <c r="C5" s="42">
        <v>50.82312</v>
      </c>
      <c r="D5" s="42">
        <v>24.256352</v>
      </c>
      <c r="E5" s="42">
        <v>20.23</v>
      </c>
      <c r="F5" s="42">
        <v>23.22</v>
      </c>
      <c r="G5" s="43">
        <v>26.8</v>
      </c>
      <c r="H5" s="44">
        <v>42.21</v>
      </c>
      <c r="I5" s="42">
        <v>64.91</v>
      </c>
      <c r="J5" s="42">
        <v>76.2</v>
      </c>
      <c r="K5" s="42">
        <v>32.4</v>
      </c>
      <c r="L5" s="42">
        <v>23.4</v>
      </c>
      <c r="M5" s="42">
        <v>14.34</v>
      </c>
      <c r="N5" s="42">
        <v>14.09</v>
      </c>
      <c r="O5" s="42">
        <v>13.08</v>
      </c>
      <c r="P5" s="42">
        <v>14.79</v>
      </c>
      <c r="Q5" s="42">
        <v>24.52</v>
      </c>
      <c r="R5" s="42">
        <v>16.07</v>
      </c>
      <c r="S5" s="42">
        <v>12.75</v>
      </c>
      <c r="T5" s="42">
        <v>13.99</v>
      </c>
      <c r="U5" s="42">
        <v>9.63</v>
      </c>
      <c r="V5" s="42">
        <v>11.49</v>
      </c>
      <c r="W5" s="42">
        <v>10.37</v>
      </c>
      <c r="X5" s="42">
        <v>11.13</v>
      </c>
      <c r="Y5" s="42">
        <v>8.21</v>
      </c>
      <c r="Z5" s="45">
        <v>0.852684</v>
      </c>
      <c r="AA5" s="45">
        <v>1.713182</v>
      </c>
      <c r="AB5" s="45">
        <v>1.777848</v>
      </c>
      <c r="AC5" s="45">
        <v>0.75</v>
      </c>
      <c r="AD5" s="45">
        <v>2.49</v>
      </c>
      <c r="AE5" s="45">
        <v>0.71</v>
      </c>
      <c r="AF5" s="46">
        <v>4.4</v>
      </c>
      <c r="AG5" s="45">
        <v>4.06</v>
      </c>
      <c r="AH5" s="45">
        <v>4.1</v>
      </c>
      <c r="AI5" s="45">
        <v>3.9</v>
      </c>
      <c r="AJ5" s="45">
        <v>3.5</v>
      </c>
      <c r="AK5" s="45">
        <v>0.71</v>
      </c>
      <c r="AL5" s="45">
        <v>0.99</v>
      </c>
      <c r="AM5" s="45">
        <v>0.74</v>
      </c>
      <c r="AN5" s="45">
        <v>1.38</v>
      </c>
      <c r="AO5" s="45">
        <v>1.39</v>
      </c>
      <c r="AP5" s="45">
        <v>2.01</v>
      </c>
      <c r="AQ5" s="45">
        <v>1.9</v>
      </c>
      <c r="AR5" s="45">
        <v>0.51</v>
      </c>
      <c r="AS5" s="45">
        <v>0.2</v>
      </c>
      <c r="AT5" s="45">
        <v>0</v>
      </c>
      <c r="AU5" s="45">
        <v>0.14</v>
      </c>
      <c r="AV5" s="45">
        <v>0.18</v>
      </c>
      <c r="AW5" s="45">
        <v>0.05</v>
      </c>
      <c r="AX5" s="47">
        <f aca="true" t="shared" si="0" ref="AX5:AX30">+B5+Z5</f>
        <v>39.014461</v>
      </c>
      <c r="AY5" s="47">
        <f aca="true" t="shared" si="1" ref="AY5:AY30">+C5+AA5</f>
        <v>52.536302000000006</v>
      </c>
      <c r="AZ5" s="47">
        <f aca="true" t="shared" si="2" ref="AZ5:AZ22">+D5+AB5</f>
        <v>26.0342</v>
      </c>
      <c r="BA5" s="47">
        <f aca="true" t="shared" si="3" ref="BA5:BA22">+E5+AC5</f>
        <v>20.98</v>
      </c>
      <c r="BB5" s="47">
        <f aca="true" t="shared" si="4" ref="BB5:BB30">+F5+AD5</f>
        <v>25.71</v>
      </c>
      <c r="BC5" s="47">
        <f aca="true" t="shared" si="5" ref="BC5:BC23">+G5+AE5</f>
        <v>27.51</v>
      </c>
      <c r="BD5" s="47">
        <f aca="true" t="shared" si="6" ref="BD5:BD23">+H5+AF5</f>
        <v>46.61</v>
      </c>
      <c r="BE5" s="47">
        <f aca="true" t="shared" si="7" ref="BE5:BE23">+I5+AG5</f>
        <v>68.97</v>
      </c>
      <c r="BF5" s="47">
        <f aca="true" t="shared" si="8" ref="BF5:BF23">+J5+AH5</f>
        <v>80.3</v>
      </c>
      <c r="BG5" s="47">
        <f aca="true" t="shared" si="9" ref="BG5:BG23">+K5+AI5</f>
        <v>36.3</v>
      </c>
      <c r="BH5" s="47">
        <f aca="true" t="shared" si="10" ref="BH5:BH23">+L5+AJ5</f>
        <v>26.9</v>
      </c>
      <c r="BI5" s="47">
        <f aca="true" t="shared" si="11" ref="BI5:BI23">+M5+AK5</f>
        <v>15.05</v>
      </c>
      <c r="BJ5" s="47">
        <f aca="true" t="shared" si="12" ref="BJ5:BJ23">+N5+AL5</f>
        <v>15.08</v>
      </c>
      <c r="BK5" s="47">
        <f aca="true" t="shared" si="13" ref="BK5:BK23">+O5+AM5</f>
        <v>13.82</v>
      </c>
      <c r="BL5" s="47">
        <f aca="true" t="shared" si="14" ref="BL5:BL23">+P5+AN5</f>
        <v>16.169999999999998</v>
      </c>
      <c r="BM5" s="47">
        <f aca="true" t="shared" si="15" ref="BM5:BM23">+Q5+AO5</f>
        <v>25.91</v>
      </c>
      <c r="BN5" s="47">
        <f aca="true" t="shared" si="16" ref="BN5:BN23">+R5+AP5</f>
        <v>18.08</v>
      </c>
      <c r="BO5" s="47">
        <f aca="true" t="shared" si="17" ref="BO5:BO23">+S5+AQ5</f>
        <v>14.65</v>
      </c>
      <c r="BP5" s="47">
        <f aca="true" t="shared" si="18" ref="BP5:BP23">+T5+AR5</f>
        <v>14.5</v>
      </c>
      <c r="BQ5" s="47">
        <f aca="true" t="shared" si="19" ref="BQ5:BQ23">+U5+AS5</f>
        <v>9.83</v>
      </c>
      <c r="BR5" s="47">
        <f aca="true" t="shared" si="20" ref="BR5:BR23">+V5+AT5</f>
        <v>11.49</v>
      </c>
      <c r="BS5" s="47">
        <f aca="true" t="shared" si="21" ref="BS5:BS23">+W5+AU5</f>
        <v>10.51</v>
      </c>
      <c r="BT5" s="47">
        <f aca="true" t="shared" si="22" ref="BT5:BT23">+X5+AV5</f>
        <v>11.31</v>
      </c>
      <c r="BU5" s="47">
        <f aca="true" t="shared" si="23" ref="BU5:BU23">+Y5+AW5</f>
        <v>8.260000000000002</v>
      </c>
    </row>
    <row r="6" spans="1:73" ht="13.5" thickBot="1">
      <c r="A6" s="40" t="s">
        <v>40</v>
      </c>
      <c r="B6" s="63">
        <v>546.746973</v>
      </c>
      <c r="C6" s="42">
        <v>159.764213</v>
      </c>
      <c r="D6" s="42">
        <v>96.24136</v>
      </c>
      <c r="E6" s="42">
        <v>168.71</v>
      </c>
      <c r="F6" s="42">
        <v>105.84</v>
      </c>
      <c r="G6" s="43">
        <v>109.42</v>
      </c>
      <c r="H6" s="44">
        <v>106.1</v>
      </c>
      <c r="I6" s="42">
        <v>116.1</v>
      </c>
      <c r="J6" s="42">
        <v>171.1</v>
      </c>
      <c r="K6" s="42">
        <v>134.1</v>
      </c>
      <c r="L6" s="42">
        <v>123.1</v>
      </c>
      <c r="M6" s="42">
        <v>75.52</v>
      </c>
      <c r="N6" s="42">
        <v>70.06</v>
      </c>
      <c r="O6" s="42">
        <v>43.69</v>
      </c>
      <c r="P6" s="42">
        <v>54.01</v>
      </c>
      <c r="Q6" s="42">
        <v>90.29</v>
      </c>
      <c r="R6" s="42">
        <v>57.41</v>
      </c>
      <c r="S6" s="42">
        <v>59.81</v>
      </c>
      <c r="T6" s="42">
        <v>58.88</v>
      </c>
      <c r="U6" s="42">
        <v>57.23</v>
      </c>
      <c r="V6" s="42">
        <v>59.34</v>
      </c>
      <c r="W6" s="42">
        <v>46.83</v>
      </c>
      <c r="X6" s="42">
        <v>55.94</v>
      </c>
      <c r="Y6" s="42">
        <v>53.04</v>
      </c>
      <c r="Z6" s="45">
        <v>3.93476</v>
      </c>
      <c r="AA6" s="45">
        <v>1.09576</v>
      </c>
      <c r="AB6" s="45">
        <v>4.355142</v>
      </c>
      <c r="AC6" s="45">
        <v>2.89</v>
      </c>
      <c r="AD6" s="45">
        <v>2.13</v>
      </c>
      <c r="AE6" s="45">
        <v>1.03</v>
      </c>
      <c r="AF6" s="46">
        <v>3.69</v>
      </c>
      <c r="AG6" s="45">
        <v>2.3</v>
      </c>
      <c r="AH6" s="45">
        <v>4.1</v>
      </c>
      <c r="AI6" s="45">
        <v>1.3</v>
      </c>
      <c r="AJ6" s="45">
        <v>1.2</v>
      </c>
      <c r="AK6" s="45">
        <v>2.85</v>
      </c>
      <c r="AL6" s="45">
        <v>8.85</v>
      </c>
      <c r="AM6" s="45">
        <v>2.11</v>
      </c>
      <c r="AN6" s="45">
        <v>1.73</v>
      </c>
      <c r="AO6" s="45">
        <v>1.23</v>
      </c>
      <c r="AP6" s="45">
        <v>1.08</v>
      </c>
      <c r="AQ6" s="45">
        <v>1.05</v>
      </c>
      <c r="AR6" s="45">
        <v>1.85</v>
      </c>
      <c r="AS6" s="45">
        <v>0.89</v>
      </c>
      <c r="AT6" s="45">
        <v>0.49</v>
      </c>
      <c r="AU6" s="45">
        <v>2.76</v>
      </c>
      <c r="AV6" s="45">
        <v>12.97</v>
      </c>
      <c r="AW6" s="45">
        <v>3.55</v>
      </c>
      <c r="AX6" s="47">
        <f t="shared" si="0"/>
        <v>550.681733</v>
      </c>
      <c r="AY6" s="47">
        <f t="shared" si="1"/>
        <v>160.85997300000002</v>
      </c>
      <c r="AZ6" s="47">
        <f t="shared" si="2"/>
        <v>100.596502</v>
      </c>
      <c r="BA6" s="47">
        <f t="shared" si="3"/>
        <v>171.6</v>
      </c>
      <c r="BB6" s="47">
        <f t="shared" si="4"/>
        <v>107.97</v>
      </c>
      <c r="BC6" s="47">
        <f t="shared" si="5"/>
        <v>110.45</v>
      </c>
      <c r="BD6" s="47">
        <f t="shared" si="6"/>
        <v>109.78999999999999</v>
      </c>
      <c r="BE6" s="47">
        <f t="shared" si="7"/>
        <v>118.39999999999999</v>
      </c>
      <c r="BF6" s="47">
        <f t="shared" si="8"/>
        <v>175.2</v>
      </c>
      <c r="BG6" s="47">
        <f t="shared" si="9"/>
        <v>135.4</v>
      </c>
      <c r="BH6" s="47">
        <f t="shared" si="10"/>
        <v>124.3</v>
      </c>
      <c r="BI6" s="47">
        <f t="shared" si="11"/>
        <v>78.36999999999999</v>
      </c>
      <c r="BJ6" s="47">
        <f t="shared" si="12"/>
        <v>78.91</v>
      </c>
      <c r="BK6" s="47">
        <f t="shared" si="13"/>
        <v>45.8</v>
      </c>
      <c r="BL6" s="47">
        <f t="shared" si="14"/>
        <v>55.739999999999995</v>
      </c>
      <c r="BM6" s="47">
        <f t="shared" si="15"/>
        <v>91.52000000000001</v>
      </c>
      <c r="BN6" s="47">
        <f t="shared" si="16"/>
        <v>58.489999999999995</v>
      </c>
      <c r="BO6" s="47">
        <f t="shared" si="17"/>
        <v>60.86</v>
      </c>
      <c r="BP6" s="47">
        <f t="shared" si="18"/>
        <v>60.730000000000004</v>
      </c>
      <c r="BQ6" s="47">
        <f t="shared" si="19"/>
        <v>58.12</v>
      </c>
      <c r="BR6" s="47">
        <f t="shared" si="20"/>
        <v>59.830000000000005</v>
      </c>
      <c r="BS6" s="47">
        <f t="shared" si="21"/>
        <v>49.589999999999996</v>
      </c>
      <c r="BT6" s="47">
        <f t="shared" si="22"/>
        <v>68.91</v>
      </c>
      <c r="BU6" s="47">
        <f t="shared" si="23"/>
        <v>56.589999999999996</v>
      </c>
    </row>
    <row r="7" spans="1:73" ht="13.5" thickBot="1">
      <c r="A7" s="40" t="s">
        <v>16</v>
      </c>
      <c r="B7" s="63">
        <v>1002.000968</v>
      </c>
      <c r="C7" s="42">
        <v>1135.892354</v>
      </c>
      <c r="D7" s="42">
        <v>806.649999</v>
      </c>
      <c r="E7" s="42">
        <v>570.46</v>
      </c>
      <c r="F7" s="42">
        <v>549.78</v>
      </c>
      <c r="G7" s="43">
        <v>400.2</v>
      </c>
      <c r="H7" s="44">
        <v>331.52</v>
      </c>
      <c r="I7" s="42">
        <v>500.62</v>
      </c>
      <c r="J7" s="42">
        <v>356.7</v>
      </c>
      <c r="K7" s="42">
        <v>345.1</v>
      </c>
      <c r="L7" s="42">
        <v>290.1</v>
      </c>
      <c r="M7" s="42">
        <v>220</v>
      </c>
      <c r="N7" s="42">
        <v>219.03</v>
      </c>
      <c r="O7" s="42">
        <v>293.79</v>
      </c>
      <c r="P7" s="42">
        <v>189.15</v>
      </c>
      <c r="Q7" s="42">
        <v>196.69</v>
      </c>
      <c r="R7" s="42">
        <v>231.05</v>
      </c>
      <c r="S7" s="42">
        <v>221</v>
      </c>
      <c r="T7" s="42">
        <v>194.31</v>
      </c>
      <c r="U7" s="42">
        <v>185.61</v>
      </c>
      <c r="V7" s="42">
        <v>211.4</v>
      </c>
      <c r="W7" s="42">
        <v>235.65</v>
      </c>
      <c r="X7" s="42">
        <v>223.26</v>
      </c>
      <c r="Y7" s="42">
        <v>183.96</v>
      </c>
      <c r="Z7" s="45">
        <v>36.062977</v>
      </c>
      <c r="AA7" s="45">
        <v>33.593351</v>
      </c>
      <c r="AB7" s="45">
        <v>15.925322</v>
      </c>
      <c r="AC7" s="45">
        <v>792.95</v>
      </c>
      <c r="AD7" s="45">
        <v>3240.21</v>
      </c>
      <c r="AE7" s="45">
        <v>5.47</v>
      </c>
      <c r="AF7" s="46">
        <v>1260.39</v>
      </c>
      <c r="AG7" s="45">
        <v>3126.97</v>
      </c>
      <c r="AH7" s="45">
        <v>2971.7</v>
      </c>
      <c r="AI7" s="45">
        <v>2815.8</v>
      </c>
      <c r="AJ7" s="45">
        <v>2888.4</v>
      </c>
      <c r="AK7" s="45">
        <v>1751.9</v>
      </c>
      <c r="AL7" s="45">
        <v>934.94</v>
      </c>
      <c r="AM7" s="45">
        <v>753.59</v>
      </c>
      <c r="AN7" s="45">
        <v>1032.74</v>
      </c>
      <c r="AO7" s="45">
        <v>1436.98</v>
      </c>
      <c r="AP7" s="45">
        <v>639.27</v>
      </c>
      <c r="AQ7" s="45">
        <v>449.78</v>
      </c>
      <c r="AR7" s="45">
        <v>599.27</v>
      </c>
      <c r="AS7" s="45">
        <v>549.99</v>
      </c>
      <c r="AT7" s="45">
        <v>414.2</v>
      </c>
      <c r="AU7" s="45">
        <v>457.9</v>
      </c>
      <c r="AV7" s="45">
        <v>454.23</v>
      </c>
      <c r="AW7" s="45">
        <v>176.76</v>
      </c>
      <c r="AX7" s="47">
        <f t="shared" si="0"/>
        <v>1038.0639449999999</v>
      </c>
      <c r="AY7" s="47">
        <f t="shared" si="1"/>
        <v>1169.485705</v>
      </c>
      <c r="AZ7" s="47">
        <f t="shared" si="2"/>
        <v>822.575321</v>
      </c>
      <c r="BA7" s="47">
        <f t="shared" si="3"/>
        <v>1363.41</v>
      </c>
      <c r="BB7" s="47">
        <f t="shared" si="4"/>
        <v>3789.99</v>
      </c>
      <c r="BC7" s="47">
        <f t="shared" si="5"/>
        <v>405.67</v>
      </c>
      <c r="BD7" s="47">
        <f t="shared" si="6"/>
        <v>1591.91</v>
      </c>
      <c r="BE7" s="47">
        <f t="shared" si="7"/>
        <v>3627.5899999999997</v>
      </c>
      <c r="BF7" s="47">
        <f t="shared" si="8"/>
        <v>3328.3999999999996</v>
      </c>
      <c r="BG7" s="47">
        <f t="shared" si="9"/>
        <v>3160.9</v>
      </c>
      <c r="BH7" s="47">
        <f t="shared" si="10"/>
        <v>3178.5</v>
      </c>
      <c r="BI7" s="47">
        <f t="shared" si="11"/>
        <v>1971.9</v>
      </c>
      <c r="BJ7" s="47">
        <f t="shared" si="12"/>
        <v>1153.97</v>
      </c>
      <c r="BK7" s="47">
        <f t="shared" si="13"/>
        <v>1047.38</v>
      </c>
      <c r="BL7" s="47">
        <f t="shared" si="14"/>
        <v>1221.89</v>
      </c>
      <c r="BM7" s="47">
        <f t="shared" si="15"/>
        <v>1633.67</v>
      </c>
      <c r="BN7" s="47">
        <f t="shared" si="16"/>
        <v>870.3199999999999</v>
      </c>
      <c r="BO7" s="47">
        <f t="shared" si="17"/>
        <v>670.78</v>
      </c>
      <c r="BP7" s="47">
        <f t="shared" si="18"/>
        <v>793.5799999999999</v>
      </c>
      <c r="BQ7" s="47">
        <f t="shared" si="19"/>
        <v>735.6</v>
      </c>
      <c r="BR7" s="47">
        <f t="shared" si="20"/>
        <v>625.6</v>
      </c>
      <c r="BS7" s="47">
        <f t="shared" si="21"/>
        <v>693.55</v>
      </c>
      <c r="BT7" s="47">
        <f t="shared" si="22"/>
        <v>677.49</v>
      </c>
      <c r="BU7" s="47">
        <f t="shared" si="23"/>
        <v>360.72</v>
      </c>
    </row>
    <row r="8" spans="1:73" ht="13.5" thickBot="1">
      <c r="A8" s="40" t="s">
        <v>17</v>
      </c>
      <c r="B8" s="63">
        <v>2015.651972</v>
      </c>
      <c r="C8" s="42">
        <v>2864.20788</v>
      </c>
      <c r="D8" s="42">
        <v>3222.993724</v>
      </c>
      <c r="E8" s="42">
        <v>3117.12</v>
      </c>
      <c r="F8" s="42">
        <v>2957.21</v>
      </c>
      <c r="G8" s="43">
        <v>2749.87</v>
      </c>
      <c r="H8" s="44">
        <v>2119.64</v>
      </c>
      <c r="I8" s="42">
        <v>2361.21</v>
      </c>
      <c r="J8" s="42">
        <v>2097.8</v>
      </c>
      <c r="K8" s="42">
        <v>1928.6</v>
      </c>
      <c r="L8" s="42">
        <v>1425.6</v>
      </c>
      <c r="M8" s="42">
        <v>966.48</v>
      </c>
      <c r="N8" s="42">
        <v>886.8</v>
      </c>
      <c r="O8" s="42">
        <v>782</v>
      </c>
      <c r="P8" s="42">
        <v>780.73</v>
      </c>
      <c r="Q8" s="42">
        <v>806.15</v>
      </c>
      <c r="R8" s="42">
        <v>655.13</v>
      </c>
      <c r="S8" s="42">
        <v>629</v>
      </c>
      <c r="T8" s="42">
        <v>649.11</v>
      </c>
      <c r="U8" s="42">
        <v>594.31</v>
      </c>
      <c r="V8" s="42">
        <v>542.28</v>
      </c>
      <c r="W8" s="42">
        <v>549.8</v>
      </c>
      <c r="X8" s="42">
        <v>577.04</v>
      </c>
      <c r="Y8" s="42">
        <v>583.71</v>
      </c>
      <c r="Z8" s="45">
        <v>360.772825</v>
      </c>
      <c r="AA8" s="45">
        <v>492.975758</v>
      </c>
      <c r="AB8" s="45">
        <v>538.478369</v>
      </c>
      <c r="AC8" s="45">
        <v>534.95</v>
      </c>
      <c r="AD8" s="45">
        <v>751.49</v>
      </c>
      <c r="AE8" s="45">
        <v>759.29</v>
      </c>
      <c r="AF8" s="46">
        <v>806.26</v>
      </c>
      <c r="AG8" s="45">
        <v>580.42</v>
      </c>
      <c r="AH8" s="45">
        <v>482.4</v>
      </c>
      <c r="AI8" s="45">
        <v>434.8</v>
      </c>
      <c r="AJ8" s="45">
        <v>678</v>
      </c>
      <c r="AK8" s="45">
        <v>617.81</v>
      </c>
      <c r="AL8" s="45">
        <v>455.11</v>
      </c>
      <c r="AM8" s="45">
        <v>444.47</v>
      </c>
      <c r="AN8" s="45">
        <v>298.44</v>
      </c>
      <c r="AO8" s="45">
        <v>258.3</v>
      </c>
      <c r="AP8" s="45">
        <v>180.04</v>
      </c>
      <c r="AQ8" s="45">
        <v>122.69</v>
      </c>
      <c r="AR8" s="45">
        <v>155.57</v>
      </c>
      <c r="AS8" s="45">
        <v>138.1</v>
      </c>
      <c r="AT8" s="45">
        <v>109.93</v>
      </c>
      <c r="AU8" s="45">
        <v>181.27</v>
      </c>
      <c r="AV8" s="45">
        <v>330.89</v>
      </c>
      <c r="AW8" s="45">
        <v>563.53</v>
      </c>
      <c r="AX8" s="47">
        <f t="shared" si="0"/>
        <v>2376.4247969999997</v>
      </c>
      <c r="AY8" s="47">
        <f t="shared" si="1"/>
        <v>3357.183638</v>
      </c>
      <c r="AZ8" s="47">
        <f t="shared" si="2"/>
        <v>3761.472093</v>
      </c>
      <c r="BA8" s="47">
        <f t="shared" si="3"/>
        <v>3652.0699999999997</v>
      </c>
      <c r="BB8" s="47">
        <f t="shared" si="4"/>
        <v>3708.7</v>
      </c>
      <c r="BC8" s="47">
        <f t="shared" si="5"/>
        <v>3509.16</v>
      </c>
      <c r="BD8" s="47">
        <f t="shared" si="6"/>
        <v>2925.8999999999996</v>
      </c>
      <c r="BE8" s="47">
        <f t="shared" si="7"/>
        <v>2941.63</v>
      </c>
      <c r="BF8" s="47">
        <f t="shared" si="8"/>
        <v>2580.2000000000003</v>
      </c>
      <c r="BG8" s="47">
        <f t="shared" si="9"/>
        <v>2363.4</v>
      </c>
      <c r="BH8" s="47">
        <f t="shared" si="10"/>
        <v>2103.6</v>
      </c>
      <c r="BI8" s="47">
        <f t="shared" si="11"/>
        <v>1584.29</v>
      </c>
      <c r="BJ8" s="47">
        <f t="shared" si="12"/>
        <v>1341.9099999999999</v>
      </c>
      <c r="BK8" s="47">
        <f t="shared" si="13"/>
        <v>1226.47</v>
      </c>
      <c r="BL8" s="47">
        <f t="shared" si="14"/>
        <v>1079.17</v>
      </c>
      <c r="BM8" s="47">
        <f t="shared" si="15"/>
        <v>1064.45</v>
      </c>
      <c r="BN8" s="47">
        <f t="shared" si="16"/>
        <v>835.17</v>
      </c>
      <c r="BO8" s="47">
        <f t="shared" si="17"/>
        <v>751.69</v>
      </c>
      <c r="BP8" s="47">
        <f t="shared" si="18"/>
        <v>804.6800000000001</v>
      </c>
      <c r="BQ8" s="47">
        <f t="shared" si="19"/>
        <v>732.41</v>
      </c>
      <c r="BR8" s="47">
        <f t="shared" si="20"/>
        <v>652.21</v>
      </c>
      <c r="BS8" s="47">
        <f t="shared" si="21"/>
        <v>731.0699999999999</v>
      </c>
      <c r="BT8" s="47">
        <f t="shared" si="22"/>
        <v>907.93</v>
      </c>
      <c r="BU8" s="47">
        <f t="shared" si="23"/>
        <v>1147.24</v>
      </c>
    </row>
    <row r="9" spans="1:73" ht="13.5" thickBot="1">
      <c r="A9" s="40" t="s">
        <v>18</v>
      </c>
      <c r="B9" s="63">
        <v>458.724015</v>
      </c>
      <c r="C9" s="42">
        <v>446.645413</v>
      </c>
      <c r="D9" s="42">
        <v>334.096588</v>
      </c>
      <c r="E9" s="42">
        <v>338.11</v>
      </c>
      <c r="F9" s="42">
        <v>317.07</v>
      </c>
      <c r="G9" s="43">
        <v>288.66</v>
      </c>
      <c r="H9" s="44">
        <v>286.78</v>
      </c>
      <c r="I9" s="42">
        <v>334.75</v>
      </c>
      <c r="J9" s="42">
        <v>288.3</v>
      </c>
      <c r="K9" s="42">
        <v>289</v>
      </c>
      <c r="L9" s="42">
        <v>231.9</v>
      </c>
      <c r="M9" s="42">
        <v>200.53</v>
      </c>
      <c r="N9" s="42">
        <v>189.14</v>
      </c>
      <c r="O9" s="42">
        <v>173.97</v>
      </c>
      <c r="P9" s="42">
        <v>180.13</v>
      </c>
      <c r="Q9" s="42">
        <v>194.21</v>
      </c>
      <c r="R9" s="42">
        <v>190.93</v>
      </c>
      <c r="S9" s="42">
        <v>189.03</v>
      </c>
      <c r="T9" s="42">
        <v>194.98</v>
      </c>
      <c r="U9" s="42">
        <v>164.61</v>
      </c>
      <c r="V9" s="42">
        <v>135.66</v>
      </c>
      <c r="W9" s="42">
        <v>115.83</v>
      </c>
      <c r="X9" s="42">
        <v>105.13</v>
      </c>
      <c r="Y9" s="42">
        <v>90.13</v>
      </c>
      <c r="Z9" s="45">
        <v>29.655512</v>
      </c>
      <c r="AA9" s="45">
        <v>30.14721</v>
      </c>
      <c r="AB9" s="45">
        <v>32.182467</v>
      </c>
      <c r="AC9" s="45">
        <v>26.37</v>
      </c>
      <c r="AD9" s="45">
        <v>24.55</v>
      </c>
      <c r="AE9" s="45">
        <v>22.27</v>
      </c>
      <c r="AF9" s="46">
        <v>19.69</v>
      </c>
      <c r="AG9" s="45">
        <v>23.91</v>
      </c>
      <c r="AH9" s="45">
        <v>23.2</v>
      </c>
      <c r="AI9" s="45">
        <v>14.4</v>
      </c>
      <c r="AJ9" s="45">
        <v>12.4</v>
      </c>
      <c r="AK9" s="45">
        <v>13.61</v>
      </c>
      <c r="AL9" s="45">
        <v>23.16</v>
      </c>
      <c r="AM9" s="45">
        <v>14.11</v>
      </c>
      <c r="AN9" s="45">
        <v>11.37</v>
      </c>
      <c r="AO9" s="45">
        <v>7.26</v>
      </c>
      <c r="AP9" s="45">
        <v>7.3</v>
      </c>
      <c r="AQ9" s="45">
        <v>5.51</v>
      </c>
      <c r="AR9" s="45">
        <v>5.59</v>
      </c>
      <c r="AS9" s="45">
        <v>8.93</v>
      </c>
      <c r="AT9" s="45">
        <v>3.51</v>
      </c>
      <c r="AU9" s="45">
        <v>4.03</v>
      </c>
      <c r="AV9" s="45">
        <v>3.54</v>
      </c>
      <c r="AW9" s="45">
        <v>2.35</v>
      </c>
      <c r="AX9" s="47">
        <f t="shared" si="0"/>
        <v>488.379527</v>
      </c>
      <c r="AY9" s="47">
        <f t="shared" si="1"/>
        <v>476.79262300000005</v>
      </c>
      <c r="AZ9" s="47">
        <f t="shared" si="2"/>
        <v>366.27905499999997</v>
      </c>
      <c r="BA9" s="47">
        <f t="shared" si="3"/>
        <v>364.48</v>
      </c>
      <c r="BB9" s="47">
        <f t="shared" si="4"/>
        <v>341.62</v>
      </c>
      <c r="BC9" s="47">
        <f t="shared" si="5"/>
        <v>310.93</v>
      </c>
      <c r="BD9" s="47">
        <f t="shared" si="6"/>
        <v>306.46999999999997</v>
      </c>
      <c r="BE9" s="47">
        <f t="shared" si="7"/>
        <v>358.66</v>
      </c>
      <c r="BF9" s="47">
        <f t="shared" si="8"/>
        <v>311.5</v>
      </c>
      <c r="BG9" s="47">
        <f t="shared" si="9"/>
        <v>303.4</v>
      </c>
      <c r="BH9" s="47">
        <f t="shared" si="10"/>
        <v>244.3</v>
      </c>
      <c r="BI9" s="47">
        <f t="shared" si="11"/>
        <v>214.14</v>
      </c>
      <c r="BJ9" s="47">
        <f t="shared" si="12"/>
        <v>212.29999999999998</v>
      </c>
      <c r="BK9" s="47">
        <f t="shared" si="13"/>
        <v>188.07999999999998</v>
      </c>
      <c r="BL9" s="47">
        <f t="shared" si="14"/>
        <v>191.5</v>
      </c>
      <c r="BM9" s="47">
        <f t="shared" si="15"/>
        <v>201.47</v>
      </c>
      <c r="BN9" s="47">
        <f t="shared" si="16"/>
        <v>198.23000000000002</v>
      </c>
      <c r="BO9" s="47">
        <f t="shared" si="17"/>
        <v>194.54</v>
      </c>
      <c r="BP9" s="47">
        <f t="shared" si="18"/>
        <v>200.57</v>
      </c>
      <c r="BQ9" s="47">
        <f t="shared" si="19"/>
        <v>173.54000000000002</v>
      </c>
      <c r="BR9" s="47">
        <f t="shared" si="20"/>
        <v>139.17</v>
      </c>
      <c r="BS9" s="47">
        <f t="shared" si="21"/>
        <v>119.86</v>
      </c>
      <c r="BT9" s="47">
        <f t="shared" si="22"/>
        <v>108.67</v>
      </c>
      <c r="BU9" s="47">
        <f t="shared" si="23"/>
        <v>92.47999999999999</v>
      </c>
    </row>
    <row r="10" spans="1:73" ht="13.5" thickBot="1">
      <c r="A10" s="40" t="s">
        <v>19</v>
      </c>
      <c r="B10" s="63">
        <v>310.6821</v>
      </c>
      <c r="C10" s="42">
        <v>414.900452</v>
      </c>
      <c r="D10" s="42">
        <v>385.494049</v>
      </c>
      <c r="E10" s="42">
        <v>378.62</v>
      </c>
      <c r="F10" s="42">
        <v>423.18</v>
      </c>
      <c r="G10" s="43">
        <v>423.5</v>
      </c>
      <c r="H10" s="44">
        <v>427.43</v>
      </c>
      <c r="I10" s="42">
        <v>426.06</v>
      </c>
      <c r="J10" s="42">
        <v>331.9</v>
      </c>
      <c r="K10" s="42">
        <v>335.6</v>
      </c>
      <c r="L10" s="42">
        <v>266.4</v>
      </c>
      <c r="M10" s="42">
        <v>236.57</v>
      </c>
      <c r="N10" s="42">
        <v>217.88</v>
      </c>
      <c r="O10" s="42">
        <v>209.85</v>
      </c>
      <c r="P10" s="42">
        <v>207.62</v>
      </c>
      <c r="Q10" s="42">
        <v>278.81</v>
      </c>
      <c r="R10" s="42">
        <v>227.46</v>
      </c>
      <c r="S10" s="42">
        <v>239.87</v>
      </c>
      <c r="T10" s="42">
        <v>222.09</v>
      </c>
      <c r="U10" s="42">
        <v>197.13</v>
      </c>
      <c r="V10" s="42">
        <v>191.29</v>
      </c>
      <c r="W10" s="42">
        <v>177.89</v>
      </c>
      <c r="X10" s="42">
        <v>178.14</v>
      </c>
      <c r="Y10" s="42">
        <v>171.86</v>
      </c>
      <c r="Z10" s="45">
        <v>9.938058</v>
      </c>
      <c r="AA10" s="45">
        <v>5.800011</v>
      </c>
      <c r="AB10" s="45">
        <v>6.570418</v>
      </c>
      <c r="AC10" s="45">
        <v>45.94</v>
      </c>
      <c r="AD10" s="45">
        <v>2.61</v>
      </c>
      <c r="AE10" s="45">
        <v>11.75</v>
      </c>
      <c r="AF10" s="46">
        <v>4.5</v>
      </c>
      <c r="AG10" s="45">
        <v>10.49</v>
      </c>
      <c r="AH10" s="45">
        <v>10.1</v>
      </c>
      <c r="AI10" s="45">
        <v>4.6</v>
      </c>
      <c r="AJ10" s="45">
        <v>4.1</v>
      </c>
      <c r="AK10" s="45">
        <v>3.94</v>
      </c>
      <c r="AL10" s="45">
        <v>1.84</v>
      </c>
      <c r="AM10" s="45">
        <v>10.38</v>
      </c>
      <c r="AN10" s="45">
        <v>8.31</v>
      </c>
      <c r="AO10" s="45">
        <v>3.39</v>
      </c>
      <c r="AP10" s="45">
        <v>2.96</v>
      </c>
      <c r="AQ10" s="45">
        <v>5.4</v>
      </c>
      <c r="AR10" s="45">
        <v>3.41</v>
      </c>
      <c r="AS10" s="45">
        <v>6.05</v>
      </c>
      <c r="AT10" s="45">
        <v>3.17</v>
      </c>
      <c r="AU10" s="45">
        <v>2.38</v>
      </c>
      <c r="AV10" s="45">
        <v>2.36</v>
      </c>
      <c r="AW10" s="45">
        <v>20.4</v>
      </c>
      <c r="AX10" s="47">
        <f t="shared" si="0"/>
        <v>320.620158</v>
      </c>
      <c r="AY10" s="47">
        <f t="shared" si="1"/>
        <v>420.70046299999996</v>
      </c>
      <c r="AZ10" s="47">
        <f t="shared" si="2"/>
        <v>392.06446700000004</v>
      </c>
      <c r="BA10" s="47">
        <f t="shared" si="3"/>
        <v>424.56</v>
      </c>
      <c r="BB10" s="47">
        <f t="shared" si="4"/>
        <v>425.79</v>
      </c>
      <c r="BC10" s="47">
        <f t="shared" si="5"/>
        <v>435.25</v>
      </c>
      <c r="BD10" s="47">
        <f t="shared" si="6"/>
        <v>431.93</v>
      </c>
      <c r="BE10" s="47">
        <f t="shared" si="7"/>
        <v>436.55</v>
      </c>
      <c r="BF10" s="47">
        <f t="shared" si="8"/>
        <v>342</v>
      </c>
      <c r="BG10" s="47">
        <f t="shared" si="9"/>
        <v>340.20000000000005</v>
      </c>
      <c r="BH10" s="47">
        <f t="shared" si="10"/>
        <v>270.5</v>
      </c>
      <c r="BI10" s="47">
        <f t="shared" si="11"/>
        <v>240.51</v>
      </c>
      <c r="BJ10" s="47">
        <f t="shared" si="12"/>
        <v>219.72</v>
      </c>
      <c r="BK10" s="47">
        <f t="shared" si="13"/>
        <v>220.23</v>
      </c>
      <c r="BL10" s="47">
        <f t="shared" si="14"/>
        <v>215.93</v>
      </c>
      <c r="BM10" s="47">
        <f t="shared" si="15"/>
        <v>282.2</v>
      </c>
      <c r="BN10" s="47">
        <f t="shared" si="16"/>
        <v>230.42000000000002</v>
      </c>
      <c r="BO10" s="47">
        <f t="shared" si="17"/>
        <v>245.27</v>
      </c>
      <c r="BP10" s="47">
        <f t="shared" si="18"/>
        <v>225.5</v>
      </c>
      <c r="BQ10" s="47">
        <f t="shared" si="19"/>
        <v>203.18</v>
      </c>
      <c r="BR10" s="47">
        <f t="shared" si="20"/>
        <v>194.45999999999998</v>
      </c>
      <c r="BS10" s="47">
        <f t="shared" si="21"/>
        <v>180.26999999999998</v>
      </c>
      <c r="BT10" s="47">
        <f t="shared" si="22"/>
        <v>180.5</v>
      </c>
      <c r="BU10" s="47">
        <f t="shared" si="23"/>
        <v>192.26000000000002</v>
      </c>
    </row>
    <row r="11" spans="1:73" ht="13.5" thickBot="1">
      <c r="A11" s="40" t="s">
        <v>20</v>
      </c>
      <c r="B11" s="63">
        <v>147.672185</v>
      </c>
      <c r="C11" s="42">
        <v>164.871972</v>
      </c>
      <c r="D11" s="42">
        <v>139.404533</v>
      </c>
      <c r="E11" s="42">
        <v>122.66</v>
      </c>
      <c r="F11" s="42">
        <v>117.72</v>
      </c>
      <c r="G11" s="43">
        <v>111.1</v>
      </c>
      <c r="H11" s="44">
        <v>115.11</v>
      </c>
      <c r="I11" s="42">
        <v>169.98</v>
      </c>
      <c r="J11" s="42">
        <v>115.4</v>
      </c>
      <c r="K11" s="42">
        <v>101.6</v>
      </c>
      <c r="L11" s="42">
        <v>76.3</v>
      </c>
      <c r="M11" s="42">
        <v>66.59</v>
      </c>
      <c r="N11" s="42">
        <v>50.84</v>
      </c>
      <c r="O11" s="42">
        <v>47.9</v>
      </c>
      <c r="P11" s="42">
        <v>51.38</v>
      </c>
      <c r="Q11" s="42">
        <v>45.3</v>
      </c>
      <c r="R11" s="42">
        <v>34.01</v>
      </c>
      <c r="S11" s="42">
        <v>49.1</v>
      </c>
      <c r="T11" s="42">
        <v>46.66</v>
      </c>
      <c r="U11" s="42">
        <v>41.96</v>
      </c>
      <c r="V11" s="42">
        <v>40.1</v>
      </c>
      <c r="W11" s="42">
        <v>36.1</v>
      </c>
      <c r="X11" s="42">
        <v>36.38</v>
      </c>
      <c r="Y11" s="42">
        <v>25.03</v>
      </c>
      <c r="Z11" s="45">
        <v>5.132678</v>
      </c>
      <c r="AA11" s="45">
        <v>2.220252</v>
      </c>
      <c r="AB11" s="45">
        <v>4.267819</v>
      </c>
      <c r="AC11" s="45">
        <v>11.06</v>
      </c>
      <c r="AD11" s="45">
        <v>3.25</v>
      </c>
      <c r="AE11" s="45">
        <v>7.61</v>
      </c>
      <c r="AF11" s="46">
        <v>3.79</v>
      </c>
      <c r="AG11" s="45">
        <v>7.12</v>
      </c>
      <c r="AH11" s="45">
        <v>35.6</v>
      </c>
      <c r="AI11" s="45">
        <v>21.6</v>
      </c>
      <c r="AJ11" s="45">
        <v>23.1</v>
      </c>
      <c r="AK11" s="45">
        <v>11.08</v>
      </c>
      <c r="AL11" s="45">
        <v>26.92</v>
      </c>
      <c r="AM11" s="45">
        <v>25.36</v>
      </c>
      <c r="AN11" s="45">
        <v>8.6</v>
      </c>
      <c r="AO11" s="45">
        <v>14.17</v>
      </c>
      <c r="AP11" s="45">
        <v>12.18</v>
      </c>
      <c r="AQ11" s="45">
        <v>4.34</v>
      </c>
      <c r="AR11" s="45">
        <v>13.82</v>
      </c>
      <c r="AS11" s="45">
        <v>4.17</v>
      </c>
      <c r="AT11" s="45">
        <v>7.91</v>
      </c>
      <c r="AU11" s="45">
        <v>10.39</v>
      </c>
      <c r="AV11" s="45">
        <v>7.45</v>
      </c>
      <c r="AW11" s="45">
        <v>1.79</v>
      </c>
      <c r="AX11" s="47">
        <f t="shared" si="0"/>
        <v>152.804863</v>
      </c>
      <c r="AY11" s="47">
        <f t="shared" si="1"/>
        <v>167.092224</v>
      </c>
      <c r="AZ11" s="47">
        <f t="shared" si="2"/>
        <v>143.672352</v>
      </c>
      <c r="BA11" s="47">
        <f t="shared" si="3"/>
        <v>133.72</v>
      </c>
      <c r="BB11" s="47">
        <f t="shared" si="4"/>
        <v>120.97</v>
      </c>
      <c r="BC11" s="47">
        <f t="shared" si="5"/>
        <v>118.71</v>
      </c>
      <c r="BD11" s="47">
        <f t="shared" si="6"/>
        <v>118.9</v>
      </c>
      <c r="BE11" s="47">
        <f t="shared" si="7"/>
        <v>177.1</v>
      </c>
      <c r="BF11" s="47">
        <f t="shared" si="8"/>
        <v>151</v>
      </c>
      <c r="BG11" s="47">
        <f t="shared" si="9"/>
        <v>123.19999999999999</v>
      </c>
      <c r="BH11" s="47">
        <f t="shared" si="10"/>
        <v>99.4</v>
      </c>
      <c r="BI11" s="47">
        <f t="shared" si="11"/>
        <v>77.67</v>
      </c>
      <c r="BJ11" s="47">
        <f t="shared" si="12"/>
        <v>77.76</v>
      </c>
      <c r="BK11" s="47">
        <f t="shared" si="13"/>
        <v>73.25999999999999</v>
      </c>
      <c r="BL11" s="47">
        <f t="shared" si="14"/>
        <v>59.980000000000004</v>
      </c>
      <c r="BM11" s="47">
        <f t="shared" si="15"/>
        <v>59.47</v>
      </c>
      <c r="BN11" s="47">
        <f t="shared" si="16"/>
        <v>46.19</v>
      </c>
      <c r="BO11" s="47">
        <f t="shared" si="17"/>
        <v>53.44</v>
      </c>
      <c r="BP11" s="47">
        <f t="shared" si="18"/>
        <v>60.48</v>
      </c>
      <c r="BQ11" s="47">
        <f t="shared" si="19"/>
        <v>46.13</v>
      </c>
      <c r="BR11" s="47">
        <f t="shared" si="20"/>
        <v>48.010000000000005</v>
      </c>
      <c r="BS11" s="47">
        <f t="shared" si="21"/>
        <v>46.49</v>
      </c>
      <c r="BT11" s="47">
        <f t="shared" si="22"/>
        <v>43.830000000000005</v>
      </c>
      <c r="BU11" s="47">
        <f t="shared" si="23"/>
        <v>26.82</v>
      </c>
    </row>
    <row r="12" spans="1:73" ht="13.5" thickBot="1">
      <c r="A12" s="40" t="s">
        <v>21</v>
      </c>
      <c r="B12" s="63">
        <v>379.015579</v>
      </c>
      <c r="C12" s="42">
        <v>453.618633</v>
      </c>
      <c r="D12" s="42">
        <v>452.212548</v>
      </c>
      <c r="E12" s="42">
        <v>433.32</v>
      </c>
      <c r="F12" s="42">
        <v>386.9</v>
      </c>
      <c r="G12" s="43">
        <v>361.32</v>
      </c>
      <c r="H12" s="44">
        <v>418.25</v>
      </c>
      <c r="I12" s="42">
        <v>462.44</v>
      </c>
      <c r="J12" s="42">
        <v>397.5</v>
      </c>
      <c r="K12" s="42">
        <v>403.9</v>
      </c>
      <c r="L12" s="42">
        <v>397.5</v>
      </c>
      <c r="M12" s="42">
        <v>237.26</v>
      </c>
      <c r="N12" s="42">
        <v>164.07</v>
      </c>
      <c r="O12" s="42">
        <v>119.33</v>
      </c>
      <c r="P12" s="42">
        <v>142.45</v>
      </c>
      <c r="Q12" s="42">
        <v>206.07</v>
      </c>
      <c r="R12" s="42">
        <v>199.77</v>
      </c>
      <c r="S12" s="42">
        <v>194.09</v>
      </c>
      <c r="T12" s="42">
        <v>171.28</v>
      </c>
      <c r="U12" s="42">
        <v>134.85</v>
      </c>
      <c r="V12" s="42">
        <v>114.4</v>
      </c>
      <c r="W12" s="42">
        <v>93.75</v>
      </c>
      <c r="X12" s="42">
        <v>78.38</v>
      </c>
      <c r="Y12" s="42">
        <v>75.17</v>
      </c>
      <c r="Z12" s="45">
        <v>7.473861</v>
      </c>
      <c r="AA12" s="45">
        <v>8.498497</v>
      </c>
      <c r="AB12" s="45">
        <v>7.715015</v>
      </c>
      <c r="AC12" s="45">
        <v>6.39</v>
      </c>
      <c r="AD12" s="45">
        <v>6.93</v>
      </c>
      <c r="AE12" s="45">
        <v>5.08</v>
      </c>
      <c r="AF12" s="46">
        <v>6.99</v>
      </c>
      <c r="AG12" s="45">
        <v>4.88</v>
      </c>
      <c r="AH12" s="45">
        <v>9.3</v>
      </c>
      <c r="AI12" s="45">
        <v>9.2</v>
      </c>
      <c r="AJ12" s="45">
        <v>9.1</v>
      </c>
      <c r="AK12" s="45">
        <v>8.97</v>
      </c>
      <c r="AL12" s="45">
        <v>8.07</v>
      </c>
      <c r="AM12" s="45">
        <v>5.54</v>
      </c>
      <c r="AN12" s="45">
        <v>5.07</v>
      </c>
      <c r="AO12" s="45">
        <v>3.97</v>
      </c>
      <c r="AP12" s="45">
        <v>5.23</v>
      </c>
      <c r="AQ12" s="45">
        <v>8.47</v>
      </c>
      <c r="AR12" s="45">
        <v>9</v>
      </c>
      <c r="AS12" s="45">
        <v>11.53</v>
      </c>
      <c r="AT12" s="45">
        <v>10.16</v>
      </c>
      <c r="AU12" s="45">
        <v>15.24</v>
      </c>
      <c r="AV12" s="45">
        <v>11.94</v>
      </c>
      <c r="AW12" s="45">
        <v>9.16</v>
      </c>
      <c r="AX12" s="47">
        <f t="shared" si="0"/>
        <v>386.48944</v>
      </c>
      <c r="AY12" s="47">
        <f t="shared" si="1"/>
        <v>462.11713</v>
      </c>
      <c r="AZ12" s="47">
        <f t="shared" si="2"/>
        <v>459.927563</v>
      </c>
      <c r="BA12" s="47">
        <f t="shared" si="3"/>
        <v>439.71</v>
      </c>
      <c r="BB12" s="47">
        <f t="shared" si="4"/>
        <v>393.83</v>
      </c>
      <c r="BC12" s="47">
        <f t="shared" si="5"/>
        <v>366.4</v>
      </c>
      <c r="BD12" s="47">
        <f t="shared" si="6"/>
        <v>425.24</v>
      </c>
      <c r="BE12" s="47">
        <f t="shared" si="7"/>
        <v>467.32</v>
      </c>
      <c r="BF12" s="47">
        <f t="shared" si="8"/>
        <v>406.8</v>
      </c>
      <c r="BG12" s="47">
        <f t="shared" si="9"/>
        <v>413.09999999999997</v>
      </c>
      <c r="BH12" s="47">
        <f t="shared" si="10"/>
        <v>406.6</v>
      </c>
      <c r="BI12" s="47">
        <f t="shared" si="11"/>
        <v>246.23</v>
      </c>
      <c r="BJ12" s="47">
        <f t="shared" si="12"/>
        <v>172.14</v>
      </c>
      <c r="BK12" s="47">
        <f t="shared" si="13"/>
        <v>124.87</v>
      </c>
      <c r="BL12" s="47">
        <f t="shared" si="14"/>
        <v>147.51999999999998</v>
      </c>
      <c r="BM12" s="47">
        <f t="shared" si="15"/>
        <v>210.04</v>
      </c>
      <c r="BN12" s="47">
        <f t="shared" si="16"/>
        <v>205</v>
      </c>
      <c r="BO12" s="47">
        <f t="shared" si="17"/>
        <v>202.56</v>
      </c>
      <c r="BP12" s="47">
        <f t="shared" si="18"/>
        <v>180.28</v>
      </c>
      <c r="BQ12" s="47">
        <f t="shared" si="19"/>
        <v>146.38</v>
      </c>
      <c r="BR12" s="47">
        <f t="shared" si="20"/>
        <v>124.56</v>
      </c>
      <c r="BS12" s="47">
        <f t="shared" si="21"/>
        <v>108.99</v>
      </c>
      <c r="BT12" s="47">
        <f t="shared" si="22"/>
        <v>90.32</v>
      </c>
      <c r="BU12" s="47">
        <f t="shared" si="23"/>
        <v>84.33</v>
      </c>
    </row>
    <row r="13" spans="1:73" ht="13.5" thickBot="1">
      <c r="A13" s="40" t="s">
        <v>22</v>
      </c>
      <c r="B13" s="63">
        <v>161.894197</v>
      </c>
      <c r="C13" s="42">
        <v>290.881391</v>
      </c>
      <c r="D13" s="42">
        <v>352.774403</v>
      </c>
      <c r="E13" s="42">
        <v>463.12</v>
      </c>
      <c r="F13" s="42">
        <v>349.37</v>
      </c>
      <c r="G13" s="43">
        <v>368.04</v>
      </c>
      <c r="H13" s="44">
        <v>530.06</v>
      </c>
      <c r="I13" s="42">
        <v>716.06</v>
      </c>
      <c r="J13" s="42">
        <v>444.4</v>
      </c>
      <c r="K13" s="42">
        <v>344.8</v>
      </c>
      <c r="L13" s="42">
        <v>358.5</v>
      </c>
      <c r="M13" s="42">
        <v>396.46</v>
      </c>
      <c r="N13" s="42">
        <v>258.79</v>
      </c>
      <c r="O13" s="42">
        <v>142.49</v>
      </c>
      <c r="P13" s="42">
        <v>5.18</v>
      </c>
      <c r="Q13" s="42">
        <v>0.04</v>
      </c>
      <c r="R13" s="42">
        <v>0.04</v>
      </c>
      <c r="S13" s="42">
        <v>0.06</v>
      </c>
      <c r="T13" s="42">
        <v>4.08</v>
      </c>
      <c r="U13" s="42">
        <v>0.01</v>
      </c>
      <c r="V13" s="42">
        <v>0.02</v>
      </c>
      <c r="W13" s="42">
        <v>0.32</v>
      </c>
      <c r="X13" s="42">
        <v>0.13</v>
      </c>
      <c r="Y13" s="42">
        <v>0</v>
      </c>
      <c r="Z13" s="45">
        <v>0</v>
      </c>
      <c r="AA13" s="45">
        <v>0</v>
      </c>
      <c r="AB13" s="45">
        <v>0</v>
      </c>
      <c r="AC13" s="45">
        <v>0</v>
      </c>
      <c r="AD13" s="45">
        <v>0</v>
      </c>
      <c r="AE13" s="45">
        <v>0</v>
      </c>
      <c r="AF13" s="46">
        <v>0</v>
      </c>
      <c r="AG13" s="45">
        <v>0</v>
      </c>
      <c r="AH13" s="45">
        <v>0.1</v>
      </c>
      <c r="AI13" s="45">
        <v>0.1</v>
      </c>
      <c r="AJ13" s="45">
        <v>0</v>
      </c>
      <c r="AK13" s="45">
        <v>0</v>
      </c>
      <c r="AL13" s="45">
        <v>0.16</v>
      </c>
      <c r="AM13" s="45">
        <v>0.22</v>
      </c>
      <c r="AN13" s="45">
        <v>0</v>
      </c>
      <c r="AO13" s="45">
        <v>0</v>
      </c>
      <c r="AP13" s="45">
        <v>0</v>
      </c>
      <c r="AQ13" s="45">
        <v>0</v>
      </c>
      <c r="AR13" s="45">
        <v>0</v>
      </c>
      <c r="AS13" s="45">
        <v>0</v>
      </c>
      <c r="AT13" s="45">
        <v>0</v>
      </c>
      <c r="AU13" s="45">
        <v>0</v>
      </c>
      <c r="AV13" s="45">
        <v>0</v>
      </c>
      <c r="AW13" s="45">
        <v>0</v>
      </c>
      <c r="AX13" s="47">
        <f t="shared" si="0"/>
        <v>161.894197</v>
      </c>
      <c r="AY13" s="47">
        <f t="shared" si="1"/>
        <v>290.881391</v>
      </c>
      <c r="AZ13" s="47">
        <f t="shared" si="2"/>
        <v>352.774403</v>
      </c>
      <c r="BA13" s="47">
        <f t="shared" si="3"/>
        <v>463.12</v>
      </c>
      <c r="BB13" s="47">
        <f t="shared" si="4"/>
        <v>349.37</v>
      </c>
      <c r="BC13" s="47">
        <f t="shared" si="5"/>
        <v>368.04</v>
      </c>
      <c r="BD13" s="47">
        <f t="shared" si="6"/>
        <v>530.06</v>
      </c>
      <c r="BE13" s="47">
        <f t="shared" si="7"/>
        <v>716.06</v>
      </c>
      <c r="BF13" s="47">
        <f t="shared" si="8"/>
        <v>444.5</v>
      </c>
      <c r="BG13" s="47">
        <f t="shared" si="9"/>
        <v>344.90000000000003</v>
      </c>
      <c r="BH13" s="47">
        <f t="shared" si="10"/>
        <v>358.5</v>
      </c>
      <c r="BI13" s="47">
        <f t="shared" si="11"/>
        <v>396.46</v>
      </c>
      <c r="BJ13" s="47">
        <f t="shared" si="12"/>
        <v>258.95000000000005</v>
      </c>
      <c r="BK13" s="47">
        <f t="shared" si="13"/>
        <v>142.71</v>
      </c>
      <c r="BL13" s="47">
        <f t="shared" si="14"/>
        <v>5.18</v>
      </c>
      <c r="BM13" s="47">
        <f t="shared" si="15"/>
        <v>0.04</v>
      </c>
      <c r="BN13" s="47">
        <f t="shared" si="16"/>
        <v>0.04</v>
      </c>
      <c r="BO13" s="47">
        <f t="shared" si="17"/>
        <v>0.06</v>
      </c>
      <c r="BP13" s="47">
        <f t="shared" si="18"/>
        <v>4.08</v>
      </c>
      <c r="BQ13" s="47">
        <f t="shared" si="19"/>
        <v>0.01</v>
      </c>
      <c r="BR13" s="47">
        <f t="shared" si="20"/>
        <v>0.02</v>
      </c>
      <c r="BS13" s="47">
        <f t="shared" si="21"/>
        <v>0.32</v>
      </c>
      <c r="BT13" s="47">
        <f t="shared" si="22"/>
        <v>0.13</v>
      </c>
      <c r="BU13" s="47">
        <f t="shared" si="23"/>
        <v>0</v>
      </c>
    </row>
    <row r="14" spans="1:73" ht="13.5" thickBot="1">
      <c r="A14" s="41" t="s">
        <v>44</v>
      </c>
      <c r="B14" s="64">
        <v>406.935136</v>
      </c>
      <c r="C14" s="42">
        <v>507.630937</v>
      </c>
      <c r="D14" s="42">
        <v>538.621564</v>
      </c>
      <c r="E14" s="42">
        <v>551</v>
      </c>
      <c r="F14" s="42">
        <v>358.07</v>
      </c>
      <c r="G14" s="43" t="s">
        <v>46</v>
      </c>
      <c r="H14" s="43" t="s">
        <v>46</v>
      </c>
      <c r="I14" s="43" t="s">
        <v>46</v>
      </c>
      <c r="J14" s="43" t="s">
        <v>46</v>
      </c>
      <c r="K14" s="43" t="s">
        <v>46</v>
      </c>
      <c r="L14" s="43" t="s">
        <v>46</v>
      </c>
      <c r="M14" s="43" t="s">
        <v>46</v>
      </c>
      <c r="N14" s="43" t="s">
        <v>46</v>
      </c>
      <c r="O14" s="43" t="s">
        <v>46</v>
      </c>
      <c r="P14" s="43" t="s">
        <v>46</v>
      </c>
      <c r="Q14" s="43" t="s">
        <v>46</v>
      </c>
      <c r="R14" s="43" t="s">
        <v>46</v>
      </c>
      <c r="S14" s="43" t="s">
        <v>46</v>
      </c>
      <c r="T14" s="43" t="s">
        <v>46</v>
      </c>
      <c r="U14" s="43" t="s">
        <v>46</v>
      </c>
      <c r="V14" s="43" t="s">
        <v>46</v>
      </c>
      <c r="W14" s="43" t="s">
        <v>46</v>
      </c>
      <c r="X14" s="43" t="s">
        <v>46</v>
      </c>
      <c r="Y14" s="43" t="s">
        <v>46</v>
      </c>
      <c r="Z14" s="62">
        <v>143.870814</v>
      </c>
      <c r="AA14" s="45">
        <v>294.518673</v>
      </c>
      <c r="AB14" s="45">
        <v>332.352746</v>
      </c>
      <c r="AC14" s="45">
        <v>380.07</v>
      </c>
      <c r="AD14" s="45">
        <v>98.39</v>
      </c>
      <c r="AE14" s="45" t="s">
        <v>46</v>
      </c>
      <c r="AF14" s="45" t="s">
        <v>46</v>
      </c>
      <c r="AG14" s="45" t="s">
        <v>46</v>
      </c>
      <c r="AH14" s="45" t="s">
        <v>46</v>
      </c>
      <c r="AI14" s="45" t="s">
        <v>46</v>
      </c>
      <c r="AJ14" s="45" t="s">
        <v>46</v>
      </c>
      <c r="AK14" s="45" t="s">
        <v>46</v>
      </c>
      <c r="AL14" s="45" t="s">
        <v>46</v>
      </c>
      <c r="AM14" s="45" t="s">
        <v>46</v>
      </c>
      <c r="AN14" s="45" t="s">
        <v>46</v>
      </c>
      <c r="AO14" s="45" t="s">
        <v>46</v>
      </c>
      <c r="AP14" s="45" t="s">
        <v>46</v>
      </c>
      <c r="AQ14" s="45" t="s">
        <v>46</v>
      </c>
      <c r="AR14" s="45" t="s">
        <v>46</v>
      </c>
      <c r="AS14" s="45" t="s">
        <v>46</v>
      </c>
      <c r="AT14" s="45" t="s">
        <v>46</v>
      </c>
      <c r="AU14" s="45" t="s">
        <v>46</v>
      </c>
      <c r="AV14" s="45" t="s">
        <v>46</v>
      </c>
      <c r="AW14" s="45" t="s">
        <v>46</v>
      </c>
      <c r="AX14" s="47">
        <f t="shared" si="0"/>
        <v>550.8059499999999</v>
      </c>
      <c r="AY14" s="47">
        <f t="shared" si="1"/>
        <v>802.1496099999999</v>
      </c>
      <c r="AZ14" s="47">
        <f t="shared" si="2"/>
        <v>870.9743100000001</v>
      </c>
      <c r="BA14" s="47">
        <f t="shared" si="3"/>
        <v>931.0699999999999</v>
      </c>
      <c r="BB14" s="47">
        <f t="shared" si="4"/>
        <v>456.46</v>
      </c>
      <c r="BC14" s="47" t="s">
        <v>46</v>
      </c>
      <c r="BD14" s="47" t="s">
        <v>46</v>
      </c>
      <c r="BE14" s="47" t="s">
        <v>46</v>
      </c>
      <c r="BF14" s="47" t="s">
        <v>46</v>
      </c>
      <c r="BG14" s="47" t="s">
        <v>46</v>
      </c>
      <c r="BH14" s="47" t="s">
        <v>46</v>
      </c>
      <c r="BI14" s="47" t="s">
        <v>46</v>
      </c>
      <c r="BJ14" s="47" t="s">
        <v>46</v>
      </c>
      <c r="BK14" s="47" t="s">
        <v>46</v>
      </c>
      <c r="BL14" s="47" t="s">
        <v>46</v>
      </c>
      <c r="BM14" s="47" t="s">
        <v>46</v>
      </c>
      <c r="BN14" s="47" t="s">
        <v>46</v>
      </c>
      <c r="BO14" s="47" t="s">
        <v>46</v>
      </c>
      <c r="BP14" s="47" t="s">
        <v>46</v>
      </c>
      <c r="BQ14" s="47" t="s">
        <v>46</v>
      </c>
      <c r="BR14" s="47" t="s">
        <v>46</v>
      </c>
      <c r="BS14" s="47" t="s">
        <v>46</v>
      </c>
      <c r="BT14" s="47" t="s">
        <v>46</v>
      </c>
      <c r="BU14" s="47" t="s">
        <v>46</v>
      </c>
    </row>
    <row r="15" spans="1:73" ht="13.5" thickBot="1">
      <c r="A15" s="40" t="s">
        <v>23</v>
      </c>
      <c r="B15" s="63">
        <v>56.275149</v>
      </c>
      <c r="C15" s="42">
        <v>52.549195</v>
      </c>
      <c r="D15" s="42">
        <v>65.581668</v>
      </c>
      <c r="E15" s="42">
        <v>66.21</v>
      </c>
      <c r="F15" s="42">
        <v>62.15</v>
      </c>
      <c r="G15" s="43">
        <v>60.56</v>
      </c>
      <c r="H15" s="44">
        <v>61.9</v>
      </c>
      <c r="I15" s="42">
        <v>84.83</v>
      </c>
      <c r="J15" s="42">
        <v>66.4</v>
      </c>
      <c r="K15" s="42">
        <v>52.9</v>
      </c>
      <c r="L15" s="42">
        <v>43.9</v>
      </c>
      <c r="M15" s="42">
        <v>25.98</v>
      </c>
      <c r="N15" s="42">
        <v>23.57</v>
      </c>
      <c r="O15" s="42">
        <v>35.28</v>
      </c>
      <c r="P15" s="42">
        <v>21.13</v>
      </c>
      <c r="Q15" s="42">
        <v>24.68</v>
      </c>
      <c r="R15" s="42">
        <v>28.62</v>
      </c>
      <c r="S15" s="42">
        <v>40.56</v>
      </c>
      <c r="T15" s="42">
        <v>31.65</v>
      </c>
      <c r="U15" s="42">
        <v>28.48</v>
      </c>
      <c r="V15" s="42">
        <v>21.37</v>
      </c>
      <c r="W15" s="42">
        <v>19.93</v>
      </c>
      <c r="X15" s="42">
        <v>21.88</v>
      </c>
      <c r="Y15" s="42">
        <v>27.52</v>
      </c>
      <c r="Z15" s="45">
        <v>0.914364</v>
      </c>
      <c r="AA15" s="45">
        <v>0.761975</v>
      </c>
      <c r="AB15" s="45">
        <v>0.88368</v>
      </c>
      <c r="AC15" s="45">
        <v>0.71</v>
      </c>
      <c r="AD15" s="45">
        <v>1.38</v>
      </c>
      <c r="AE15" s="45">
        <v>0.99</v>
      </c>
      <c r="AF15" s="46">
        <v>1.27</v>
      </c>
      <c r="AG15" s="45">
        <v>1.51</v>
      </c>
      <c r="AH15" s="45">
        <v>0.9</v>
      </c>
      <c r="AI15" s="45">
        <v>1.8</v>
      </c>
      <c r="AJ15" s="45">
        <v>2</v>
      </c>
      <c r="AK15" s="45">
        <v>1.64</v>
      </c>
      <c r="AL15" s="45">
        <v>3.74</v>
      </c>
      <c r="AM15" s="45">
        <v>1.93</v>
      </c>
      <c r="AN15" s="45">
        <v>1.69</v>
      </c>
      <c r="AO15" s="45">
        <v>2.96</v>
      </c>
      <c r="AP15" s="45">
        <v>14.98</v>
      </c>
      <c r="AQ15" s="45">
        <v>4.27</v>
      </c>
      <c r="AR15" s="45">
        <v>4.33</v>
      </c>
      <c r="AS15" s="45">
        <v>3.46</v>
      </c>
      <c r="AT15" s="45">
        <v>4.49</v>
      </c>
      <c r="AU15" s="45">
        <v>5</v>
      </c>
      <c r="AV15" s="45">
        <v>3.48</v>
      </c>
      <c r="AW15" s="45">
        <v>2.78</v>
      </c>
      <c r="AX15" s="47">
        <f t="shared" si="0"/>
        <v>57.189513</v>
      </c>
      <c r="AY15" s="47">
        <f t="shared" si="1"/>
        <v>53.31117</v>
      </c>
      <c r="AZ15" s="47">
        <f t="shared" si="2"/>
        <v>66.46534799999999</v>
      </c>
      <c r="BA15" s="47">
        <f t="shared" si="3"/>
        <v>66.91999999999999</v>
      </c>
      <c r="BB15" s="47">
        <f t="shared" si="4"/>
        <v>63.53</v>
      </c>
      <c r="BC15" s="47">
        <f t="shared" si="5"/>
        <v>61.550000000000004</v>
      </c>
      <c r="BD15" s="47">
        <f t="shared" si="6"/>
        <v>63.17</v>
      </c>
      <c r="BE15" s="47">
        <f t="shared" si="7"/>
        <v>86.34</v>
      </c>
      <c r="BF15" s="47">
        <f t="shared" si="8"/>
        <v>67.30000000000001</v>
      </c>
      <c r="BG15" s="47">
        <f t="shared" si="9"/>
        <v>54.699999999999996</v>
      </c>
      <c r="BH15" s="47">
        <f t="shared" si="10"/>
        <v>45.9</v>
      </c>
      <c r="BI15" s="47">
        <f t="shared" si="11"/>
        <v>27.62</v>
      </c>
      <c r="BJ15" s="47">
        <f t="shared" si="12"/>
        <v>27.310000000000002</v>
      </c>
      <c r="BK15" s="47">
        <f t="shared" si="13"/>
        <v>37.21</v>
      </c>
      <c r="BL15" s="47">
        <f t="shared" si="14"/>
        <v>22.82</v>
      </c>
      <c r="BM15" s="47">
        <f t="shared" si="15"/>
        <v>27.64</v>
      </c>
      <c r="BN15" s="47">
        <f t="shared" si="16"/>
        <v>43.6</v>
      </c>
      <c r="BO15" s="47">
        <f t="shared" si="17"/>
        <v>44.83</v>
      </c>
      <c r="BP15" s="47">
        <f t="shared" si="18"/>
        <v>35.98</v>
      </c>
      <c r="BQ15" s="47">
        <f t="shared" si="19"/>
        <v>31.94</v>
      </c>
      <c r="BR15" s="47">
        <f t="shared" si="20"/>
        <v>25.86</v>
      </c>
      <c r="BS15" s="47">
        <f t="shared" si="21"/>
        <v>24.93</v>
      </c>
      <c r="BT15" s="47">
        <f t="shared" si="22"/>
        <v>25.36</v>
      </c>
      <c r="BU15" s="47">
        <f t="shared" si="23"/>
        <v>30.3</v>
      </c>
    </row>
    <row r="16" spans="1:73" ht="13.5" thickBot="1">
      <c r="A16" s="40" t="s">
        <v>24</v>
      </c>
      <c r="B16" s="63">
        <v>6198.130153</v>
      </c>
      <c r="C16" s="42">
        <v>7112.364959</v>
      </c>
      <c r="D16" s="42">
        <v>6378.992831</v>
      </c>
      <c r="E16" s="42">
        <v>6327.86</v>
      </c>
      <c r="F16" s="42">
        <v>6568.09</v>
      </c>
      <c r="G16" s="43">
        <v>5690.27</v>
      </c>
      <c r="H16" s="44">
        <v>4532.48</v>
      </c>
      <c r="I16" s="42">
        <v>5403.73</v>
      </c>
      <c r="J16" s="42">
        <v>4710.4</v>
      </c>
      <c r="K16" s="42">
        <v>4242.4</v>
      </c>
      <c r="L16" s="42">
        <v>3811</v>
      </c>
      <c r="M16" s="42">
        <v>3521.04</v>
      </c>
      <c r="N16" s="42">
        <v>3533.22</v>
      </c>
      <c r="O16" s="42">
        <v>3621.05</v>
      </c>
      <c r="P16" s="42">
        <v>3745.12</v>
      </c>
      <c r="Q16" s="42">
        <v>3821.48</v>
      </c>
      <c r="R16" s="42">
        <v>3456.1</v>
      </c>
      <c r="S16" s="42">
        <v>3436.23</v>
      </c>
      <c r="T16" s="42">
        <v>3435.42</v>
      </c>
      <c r="U16" s="42">
        <v>2755.56</v>
      </c>
      <c r="V16" s="42">
        <v>2645.48</v>
      </c>
      <c r="W16" s="42">
        <v>2405</v>
      </c>
      <c r="X16" s="42">
        <v>1997.05</v>
      </c>
      <c r="Y16" s="42">
        <v>1770.71</v>
      </c>
      <c r="Z16" s="45">
        <v>3770.344042</v>
      </c>
      <c r="AA16" s="45">
        <v>3618.387185</v>
      </c>
      <c r="AB16" s="45">
        <v>3424.718278</v>
      </c>
      <c r="AC16" s="45">
        <v>3455.67</v>
      </c>
      <c r="AD16" s="45">
        <v>3190.21</v>
      </c>
      <c r="AE16" s="45">
        <v>2749.73</v>
      </c>
      <c r="AF16" s="46">
        <v>2545.07</v>
      </c>
      <c r="AG16" s="45">
        <v>2995.21</v>
      </c>
      <c r="AH16" s="45">
        <v>3299.1</v>
      </c>
      <c r="AI16" s="45">
        <v>3612.5</v>
      </c>
      <c r="AJ16" s="45">
        <v>3665.4</v>
      </c>
      <c r="AK16" s="45">
        <v>3644.54</v>
      </c>
      <c r="AL16" s="45">
        <v>3741.45</v>
      </c>
      <c r="AM16" s="45">
        <v>3479.79</v>
      </c>
      <c r="AN16" s="45">
        <v>3522.76</v>
      </c>
      <c r="AO16" s="45">
        <v>3618.74</v>
      </c>
      <c r="AP16" s="45">
        <v>3435.39</v>
      </c>
      <c r="AQ16" s="45">
        <v>3561.77</v>
      </c>
      <c r="AR16" s="45">
        <v>3479.54</v>
      </c>
      <c r="AS16" s="45">
        <v>2823.49</v>
      </c>
      <c r="AT16" s="45">
        <v>2656.03</v>
      </c>
      <c r="AU16" s="45">
        <v>2328.2</v>
      </c>
      <c r="AV16" s="45">
        <v>2047.16</v>
      </c>
      <c r="AW16" s="45">
        <v>1711.17</v>
      </c>
      <c r="AX16" s="47">
        <f t="shared" si="0"/>
        <v>9968.474195</v>
      </c>
      <c r="AY16" s="47">
        <f t="shared" si="1"/>
        <v>10730.752144</v>
      </c>
      <c r="AZ16" s="47">
        <f t="shared" si="2"/>
        <v>9803.711109</v>
      </c>
      <c r="BA16" s="47">
        <f t="shared" si="3"/>
        <v>9783.529999999999</v>
      </c>
      <c r="BB16" s="47">
        <f t="shared" si="4"/>
        <v>9758.3</v>
      </c>
      <c r="BC16" s="47">
        <f t="shared" si="5"/>
        <v>8440</v>
      </c>
      <c r="BD16" s="47">
        <f t="shared" si="6"/>
        <v>7077.549999999999</v>
      </c>
      <c r="BE16" s="47">
        <f t="shared" si="7"/>
        <v>8398.939999999999</v>
      </c>
      <c r="BF16" s="47">
        <f t="shared" si="8"/>
        <v>8009.5</v>
      </c>
      <c r="BG16" s="47">
        <f t="shared" si="9"/>
        <v>7854.9</v>
      </c>
      <c r="BH16" s="47">
        <f t="shared" si="10"/>
        <v>7476.4</v>
      </c>
      <c r="BI16" s="47">
        <f t="shared" si="11"/>
        <v>7165.58</v>
      </c>
      <c r="BJ16" s="47">
        <f t="shared" si="12"/>
        <v>7274.67</v>
      </c>
      <c r="BK16" s="47">
        <f t="shared" si="13"/>
        <v>7100.84</v>
      </c>
      <c r="BL16" s="47">
        <f t="shared" si="14"/>
        <v>7267.88</v>
      </c>
      <c r="BM16" s="47">
        <f t="shared" si="15"/>
        <v>7440.219999999999</v>
      </c>
      <c r="BN16" s="47">
        <f t="shared" si="16"/>
        <v>6891.49</v>
      </c>
      <c r="BO16" s="47">
        <f t="shared" si="17"/>
        <v>6998</v>
      </c>
      <c r="BP16" s="47">
        <f t="shared" si="18"/>
        <v>6914.96</v>
      </c>
      <c r="BQ16" s="47">
        <f t="shared" si="19"/>
        <v>5579.049999999999</v>
      </c>
      <c r="BR16" s="47">
        <f t="shared" si="20"/>
        <v>5301.51</v>
      </c>
      <c r="BS16" s="47">
        <f t="shared" si="21"/>
        <v>4733.2</v>
      </c>
      <c r="BT16" s="47">
        <f t="shared" si="22"/>
        <v>4044.21</v>
      </c>
      <c r="BU16" s="47">
        <f t="shared" si="23"/>
        <v>3481.88</v>
      </c>
    </row>
    <row r="17" spans="1:73" ht="13.5" thickBot="1">
      <c r="A17" s="40" t="s">
        <v>25</v>
      </c>
      <c r="B17" s="63">
        <v>71.688215</v>
      </c>
      <c r="C17" s="42">
        <v>64.559714</v>
      </c>
      <c r="D17" s="42">
        <v>76.010021</v>
      </c>
      <c r="E17" s="42">
        <v>54.72</v>
      </c>
      <c r="F17" s="42">
        <v>62.53</v>
      </c>
      <c r="G17" s="43">
        <v>53.72</v>
      </c>
      <c r="H17" s="44">
        <v>43.26</v>
      </c>
      <c r="I17" s="42">
        <v>61.91</v>
      </c>
      <c r="J17" s="42">
        <v>58.9</v>
      </c>
      <c r="K17" s="42">
        <v>53.6</v>
      </c>
      <c r="L17" s="42">
        <v>59.1</v>
      </c>
      <c r="M17" s="42">
        <v>47.02</v>
      </c>
      <c r="N17" s="42">
        <v>42.51</v>
      </c>
      <c r="O17" s="42">
        <v>42.17</v>
      </c>
      <c r="P17" s="42">
        <v>39.85</v>
      </c>
      <c r="Q17" s="42">
        <v>34.06</v>
      </c>
      <c r="R17" s="42">
        <v>34.38</v>
      </c>
      <c r="S17" s="42">
        <v>29.79</v>
      </c>
      <c r="T17" s="42">
        <v>26.68</v>
      </c>
      <c r="U17" s="42">
        <v>25.37</v>
      </c>
      <c r="V17" s="42">
        <v>19.24</v>
      </c>
      <c r="W17" s="42">
        <v>18.29</v>
      </c>
      <c r="X17" s="42">
        <v>18.28</v>
      </c>
      <c r="Y17" s="42">
        <v>19.01</v>
      </c>
      <c r="Z17" s="45">
        <v>0.454454</v>
      </c>
      <c r="AA17" s="45">
        <v>1.326391</v>
      </c>
      <c r="AB17" s="45">
        <v>0.848054</v>
      </c>
      <c r="AC17" s="45">
        <v>0.68</v>
      </c>
      <c r="AD17" s="45">
        <v>0.61</v>
      </c>
      <c r="AE17" s="45">
        <v>0.96</v>
      </c>
      <c r="AF17" s="46">
        <v>0.48</v>
      </c>
      <c r="AG17" s="45">
        <v>1.12</v>
      </c>
      <c r="AH17" s="45">
        <v>2.1</v>
      </c>
      <c r="AI17" s="45">
        <v>0.5</v>
      </c>
      <c r="AJ17" s="45">
        <v>2</v>
      </c>
      <c r="AK17" s="45">
        <v>2.24</v>
      </c>
      <c r="AL17" s="45">
        <v>2.2</v>
      </c>
      <c r="AM17" s="45">
        <v>2.05</v>
      </c>
      <c r="AN17" s="45">
        <v>4.55</v>
      </c>
      <c r="AO17" s="45">
        <v>2.6</v>
      </c>
      <c r="AP17" s="45">
        <v>3.02</v>
      </c>
      <c r="AQ17" s="45">
        <v>1.05</v>
      </c>
      <c r="AR17" s="45">
        <v>0.6</v>
      </c>
      <c r="AS17" s="45">
        <v>0.34</v>
      </c>
      <c r="AT17" s="45">
        <v>2.55</v>
      </c>
      <c r="AU17" s="45">
        <v>4.94</v>
      </c>
      <c r="AV17" s="45">
        <v>5.11</v>
      </c>
      <c r="AW17" s="45">
        <v>3.87</v>
      </c>
      <c r="AX17" s="47">
        <f t="shared" si="0"/>
        <v>72.142669</v>
      </c>
      <c r="AY17" s="47">
        <f t="shared" si="1"/>
        <v>65.886105</v>
      </c>
      <c r="AZ17" s="47">
        <f t="shared" si="2"/>
        <v>76.858075</v>
      </c>
      <c r="BA17" s="47">
        <f t="shared" si="3"/>
        <v>55.4</v>
      </c>
      <c r="BB17" s="47">
        <f t="shared" si="4"/>
        <v>63.14</v>
      </c>
      <c r="BC17" s="47">
        <f t="shared" si="5"/>
        <v>54.68</v>
      </c>
      <c r="BD17" s="47">
        <f t="shared" si="6"/>
        <v>43.739999999999995</v>
      </c>
      <c r="BE17" s="47">
        <f t="shared" si="7"/>
        <v>63.029999999999994</v>
      </c>
      <c r="BF17" s="47">
        <f t="shared" si="8"/>
        <v>61</v>
      </c>
      <c r="BG17" s="47">
        <f t="shared" si="9"/>
        <v>54.1</v>
      </c>
      <c r="BH17" s="47">
        <f t="shared" si="10"/>
        <v>61.1</v>
      </c>
      <c r="BI17" s="47">
        <f t="shared" si="11"/>
        <v>49.260000000000005</v>
      </c>
      <c r="BJ17" s="47">
        <f t="shared" si="12"/>
        <v>44.71</v>
      </c>
      <c r="BK17" s="47">
        <f t="shared" si="13"/>
        <v>44.22</v>
      </c>
      <c r="BL17" s="47">
        <f t="shared" si="14"/>
        <v>44.4</v>
      </c>
      <c r="BM17" s="47">
        <f t="shared" si="15"/>
        <v>36.660000000000004</v>
      </c>
      <c r="BN17" s="47">
        <f t="shared" si="16"/>
        <v>37.400000000000006</v>
      </c>
      <c r="BO17" s="47">
        <f t="shared" si="17"/>
        <v>30.84</v>
      </c>
      <c r="BP17" s="47">
        <f t="shared" si="18"/>
        <v>27.28</v>
      </c>
      <c r="BQ17" s="47">
        <f t="shared" si="19"/>
        <v>25.71</v>
      </c>
      <c r="BR17" s="47">
        <f t="shared" si="20"/>
        <v>21.79</v>
      </c>
      <c r="BS17" s="47">
        <f t="shared" si="21"/>
        <v>23.23</v>
      </c>
      <c r="BT17" s="47">
        <f t="shared" si="22"/>
        <v>23.39</v>
      </c>
      <c r="BU17" s="47">
        <f t="shared" si="23"/>
        <v>22.880000000000003</v>
      </c>
    </row>
    <row r="18" spans="1:73" ht="13.5" thickBot="1">
      <c r="A18" s="40" t="s">
        <v>26</v>
      </c>
      <c r="B18" s="63">
        <v>72.839504</v>
      </c>
      <c r="C18" s="42">
        <v>356.363931</v>
      </c>
      <c r="D18" s="42">
        <v>532.456917</v>
      </c>
      <c r="E18" s="42">
        <v>378.93</v>
      </c>
      <c r="F18" s="42">
        <v>346.68</v>
      </c>
      <c r="G18" s="43">
        <v>293.15</v>
      </c>
      <c r="H18" s="44">
        <v>162.92</v>
      </c>
      <c r="I18" s="42">
        <v>325.99</v>
      </c>
      <c r="J18" s="42">
        <v>92.5</v>
      </c>
      <c r="K18" s="42">
        <v>41.4</v>
      </c>
      <c r="L18" s="42">
        <v>31.2</v>
      </c>
      <c r="M18" s="42">
        <v>17.15</v>
      </c>
      <c r="N18" s="42">
        <v>22.04</v>
      </c>
      <c r="O18" s="42">
        <v>24.3</v>
      </c>
      <c r="P18" s="42">
        <v>32.04</v>
      </c>
      <c r="Q18" s="42">
        <v>39.19</v>
      </c>
      <c r="R18" s="42">
        <v>34.23</v>
      </c>
      <c r="S18" s="42">
        <v>32.32</v>
      </c>
      <c r="T18" s="42">
        <v>38.24</v>
      </c>
      <c r="U18" s="42">
        <v>43.65</v>
      </c>
      <c r="V18" s="42">
        <v>44.34</v>
      </c>
      <c r="W18" s="42">
        <v>36.05</v>
      </c>
      <c r="X18" s="42">
        <v>37.34</v>
      </c>
      <c r="Y18" s="42">
        <v>41.18</v>
      </c>
      <c r="Z18" s="45">
        <v>0.756467</v>
      </c>
      <c r="AA18" s="45">
        <v>0.787377</v>
      </c>
      <c r="AB18" s="45">
        <v>0.598333</v>
      </c>
      <c r="AC18" s="45">
        <v>0.82</v>
      </c>
      <c r="AD18" s="45">
        <v>0.34</v>
      </c>
      <c r="AE18" s="45">
        <v>1.31</v>
      </c>
      <c r="AF18" s="46">
        <v>0.85</v>
      </c>
      <c r="AG18" s="45">
        <v>2.54</v>
      </c>
      <c r="AH18" s="45">
        <v>1.9</v>
      </c>
      <c r="AI18" s="45">
        <v>0.6</v>
      </c>
      <c r="AJ18" s="45">
        <v>0.9</v>
      </c>
      <c r="AK18" s="45">
        <v>1.31</v>
      </c>
      <c r="AL18" s="45">
        <v>0.71</v>
      </c>
      <c r="AM18" s="45">
        <v>9.42</v>
      </c>
      <c r="AN18" s="45">
        <v>7.69</v>
      </c>
      <c r="AO18" s="45">
        <v>7.13</v>
      </c>
      <c r="AP18" s="45">
        <v>0.71</v>
      </c>
      <c r="AQ18" s="45">
        <v>0.61</v>
      </c>
      <c r="AR18" s="45">
        <v>1.69</v>
      </c>
      <c r="AS18" s="45">
        <v>0.73</v>
      </c>
      <c r="AT18" s="45">
        <v>0.53</v>
      </c>
      <c r="AU18" s="45">
        <v>1.22</v>
      </c>
      <c r="AV18" s="45">
        <v>2.43</v>
      </c>
      <c r="AW18" s="45">
        <v>0.82</v>
      </c>
      <c r="AX18" s="47">
        <f t="shared" si="0"/>
        <v>73.595971</v>
      </c>
      <c r="AY18" s="47">
        <f t="shared" si="1"/>
        <v>357.151308</v>
      </c>
      <c r="AZ18" s="47">
        <f t="shared" si="2"/>
        <v>533.05525</v>
      </c>
      <c r="BA18" s="47">
        <f t="shared" si="3"/>
        <v>379.75</v>
      </c>
      <c r="BB18" s="47">
        <f t="shared" si="4"/>
        <v>347.02</v>
      </c>
      <c r="BC18" s="47">
        <f t="shared" si="5"/>
        <v>294.46</v>
      </c>
      <c r="BD18" s="47">
        <f t="shared" si="6"/>
        <v>163.76999999999998</v>
      </c>
      <c r="BE18" s="47">
        <f t="shared" si="7"/>
        <v>328.53000000000003</v>
      </c>
      <c r="BF18" s="47">
        <f t="shared" si="8"/>
        <v>94.4</v>
      </c>
      <c r="BG18" s="47">
        <f t="shared" si="9"/>
        <v>42</v>
      </c>
      <c r="BH18" s="47">
        <f t="shared" si="10"/>
        <v>32.1</v>
      </c>
      <c r="BI18" s="47">
        <f t="shared" si="11"/>
        <v>18.459999999999997</v>
      </c>
      <c r="BJ18" s="47">
        <f t="shared" si="12"/>
        <v>22.75</v>
      </c>
      <c r="BK18" s="47">
        <f t="shared" si="13"/>
        <v>33.72</v>
      </c>
      <c r="BL18" s="47">
        <f t="shared" si="14"/>
        <v>39.73</v>
      </c>
      <c r="BM18" s="47">
        <f t="shared" si="15"/>
        <v>46.32</v>
      </c>
      <c r="BN18" s="47">
        <f t="shared" si="16"/>
        <v>34.94</v>
      </c>
      <c r="BO18" s="47">
        <f t="shared" si="17"/>
        <v>32.93</v>
      </c>
      <c r="BP18" s="47">
        <f t="shared" si="18"/>
        <v>39.93</v>
      </c>
      <c r="BQ18" s="47">
        <f t="shared" si="19"/>
        <v>44.379999999999995</v>
      </c>
      <c r="BR18" s="47">
        <f t="shared" si="20"/>
        <v>44.870000000000005</v>
      </c>
      <c r="BS18" s="47">
        <f t="shared" si="21"/>
        <v>37.269999999999996</v>
      </c>
      <c r="BT18" s="47">
        <f t="shared" si="22"/>
        <v>39.77</v>
      </c>
      <c r="BU18" s="47">
        <f t="shared" si="23"/>
        <v>42</v>
      </c>
    </row>
    <row r="19" spans="1:73" ht="13.5" thickBot="1">
      <c r="A19" s="40" t="s">
        <v>27</v>
      </c>
      <c r="B19" s="63">
        <v>1051.844998</v>
      </c>
      <c r="C19" s="42">
        <v>1170.690227</v>
      </c>
      <c r="D19" s="42">
        <v>1121.409418</v>
      </c>
      <c r="E19" s="42">
        <v>965.57</v>
      </c>
      <c r="F19" s="42">
        <v>953.73</v>
      </c>
      <c r="G19" s="43">
        <v>1064.59</v>
      </c>
      <c r="H19" s="44">
        <v>720.46</v>
      </c>
      <c r="I19" s="42">
        <v>862.94</v>
      </c>
      <c r="J19" s="42">
        <v>636.9</v>
      </c>
      <c r="K19" s="42">
        <v>683.8</v>
      </c>
      <c r="L19" s="42">
        <v>617.6</v>
      </c>
      <c r="M19" s="42">
        <v>605.58</v>
      </c>
      <c r="N19" s="42">
        <v>585.65</v>
      </c>
      <c r="O19" s="42">
        <v>525.64</v>
      </c>
      <c r="P19" s="42">
        <v>494.54</v>
      </c>
      <c r="Q19" s="42">
        <v>521.68</v>
      </c>
      <c r="R19" s="42">
        <v>540.2</v>
      </c>
      <c r="S19" s="42">
        <v>487.11</v>
      </c>
      <c r="T19" s="42">
        <v>442.87</v>
      </c>
      <c r="U19" s="42">
        <v>423.76</v>
      </c>
      <c r="V19" s="42">
        <v>489.31</v>
      </c>
      <c r="W19" s="42">
        <v>187.76</v>
      </c>
      <c r="X19" s="42">
        <v>188.14</v>
      </c>
      <c r="Y19" s="42">
        <v>194.23</v>
      </c>
      <c r="Z19" s="45">
        <v>925.845271</v>
      </c>
      <c r="AA19" s="45">
        <v>884.220721</v>
      </c>
      <c r="AB19" s="45">
        <v>831.496469</v>
      </c>
      <c r="AC19" s="45">
        <v>757.33</v>
      </c>
      <c r="AD19" s="45">
        <v>728.29</v>
      </c>
      <c r="AE19" s="45">
        <v>529.04</v>
      </c>
      <c r="AF19" s="46">
        <v>533.48</v>
      </c>
      <c r="AG19" s="45">
        <v>432.74</v>
      </c>
      <c r="AH19" s="45">
        <v>472.2</v>
      </c>
      <c r="AI19" s="45">
        <v>480.6</v>
      </c>
      <c r="AJ19" s="45">
        <v>432.7</v>
      </c>
      <c r="AK19" s="45">
        <v>340.36</v>
      </c>
      <c r="AL19" s="45">
        <v>297.84</v>
      </c>
      <c r="AM19" s="45">
        <v>226.05</v>
      </c>
      <c r="AN19" s="45">
        <v>234.5</v>
      </c>
      <c r="AO19" s="45">
        <v>262.08</v>
      </c>
      <c r="AP19" s="45">
        <v>253.84</v>
      </c>
      <c r="AQ19" s="45">
        <v>215.68</v>
      </c>
      <c r="AR19" s="45">
        <v>142.01</v>
      </c>
      <c r="AS19" s="45">
        <v>98.11</v>
      </c>
      <c r="AT19" s="45">
        <v>75.9</v>
      </c>
      <c r="AU19" s="45">
        <v>31.83</v>
      </c>
      <c r="AV19" s="45">
        <v>91.54</v>
      </c>
      <c r="AW19" s="45">
        <v>59.96</v>
      </c>
      <c r="AX19" s="47">
        <f t="shared" si="0"/>
        <v>1977.6902690000002</v>
      </c>
      <c r="AY19" s="47">
        <f t="shared" si="1"/>
        <v>2054.910948</v>
      </c>
      <c r="AZ19" s="47">
        <f t="shared" si="2"/>
        <v>1952.905887</v>
      </c>
      <c r="BA19" s="47">
        <f t="shared" si="3"/>
        <v>1722.9</v>
      </c>
      <c r="BB19" s="47">
        <f t="shared" si="4"/>
        <v>1682.02</v>
      </c>
      <c r="BC19" s="47">
        <f t="shared" si="5"/>
        <v>1593.6299999999999</v>
      </c>
      <c r="BD19" s="47">
        <f t="shared" si="6"/>
        <v>1253.94</v>
      </c>
      <c r="BE19" s="47">
        <f t="shared" si="7"/>
        <v>1295.68</v>
      </c>
      <c r="BF19" s="47">
        <f t="shared" si="8"/>
        <v>1109.1</v>
      </c>
      <c r="BG19" s="47">
        <f t="shared" si="9"/>
        <v>1164.4</v>
      </c>
      <c r="BH19" s="47">
        <f t="shared" si="10"/>
        <v>1050.3</v>
      </c>
      <c r="BI19" s="47">
        <f t="shared" si="11"/>
        <v>945.94</v>
      </c>
      <c r="BJ19" s="47">
        <f t="shared" si="12"/>
        <v>883.49</v>
      </c>
      <c r="BK19" s="47">
        <f t="shared" si="13"/>
        <v>751.69</v>
      </c>
      <c r="BL19" s="47">
        <f t="shared" si="14"/>
        <v>729.04</v>
      </c>
      <c r="BM19" s="47">
        <f t="shared" si="15"/>
        <v>783.76</v>
      </c>
      <c r="BN19" s="47">
        <f t="shared" si="16"/>
        <v>794.0400000000001</v>
      </c>
      <c r="BO19" s="47">
        <f t="shared" si="17"/>
        <v>702.79</v>
      </c>
      <c r="BP19" s="47">
        <f t="shared" si="18"/>
        <v>584.88</v>
      </c>
      <c r="BQ19" s="47">
        <f t="shared" si="19"/>
        <v>521.87</v>
      </c>
      <c r="BR19" s="47">
        <f t="shared" si="20"/>
        <v>565.21</v>
      </c>
      <c r="BS19" s="47">
        <f t="shared" si="21"/>
        <v>219.58999999999997</v>
      </c>
      <c r="BT19" s="47">
        <f t="shared" si="22"/>
        <v>279.68</v>
      </c>
      <c r="BU19" s="47">
        <f t="shared" si="23"/>
        <v>254.19</v>
      </c>
    </row>
    <row r="20" spans="1:73" ht="13.5" thickBot="1">
      <c r="A20" s="40" t="s">
        <v>28</v>
      </c>
      <c r="B20" s="63">
        <v>1505.490158</v>
      </c>
      <c r="C20" s="42">
        <v>1940.786904</v>
      </c>
      <c r="D20" s="42">
        <v>1762.395429</v>
      </c>
      <c r="E20" s="42">
        <v>1766.54</v>
      </c>
      <c r="F20" s="42">
        <v>1693.12</v>
      </c>
      <c r="G20" s="43">
        <v>1439.09</v>
      </c>
      <c r="H20" s="44">
        <v>1250.05</v>
      </c>
      <c r="I20" s="42">
        <v>2291.74</v>
      </c>
      <c r="J20" s="42">
        <v>2019.7</v>
      </c>
      <c r="K20" s="42">
        <v>1731.6</v>
      </c>
      <c r="L20" s="42">
        <v>1415.4</v>
      </c>
      <c r="M20" s="42">
        <v>1198.37</v>
      </c>
      <c r="N20" s="42">
        <v>1184.38</v>
      </c>
      <c r="O20" s="42">
        <v>1128.8</v>
      </c>
      <c r="P20" s="42">
        <v>1108.88</v>
      </c>
      <c r="Q20" s="42">
        <v>1156.55</v>
      </c>
      <c r="R20" s="42">
        <v>1077.92</v>
      </c>
      <c r="S20" s="42">
        <v>1108.31</v>
      </c>
      <c r="T20" s="42">
        <v>1211.02</v>
      </c>
      <c r="U20" s="42">
        <v>1308.48</v>
      </c>
      <c r="V20" s="42">
        <v>1219.6</v>
      </c>
      <c r="W20" s="42">
        <v>906.39</v>
      </c>
      <c r="X20" s="42">
        <v>963.77</v>
      </c>
      <c r="Y20" s="42">
        <v>803.6</v>
      </c>
      <c r="Z20" s="45">
        <v>259.759067</v>
      </c>
      <c r="AA20" s="45">
        <v>239.810224</v>
      </c>
      <c r="AB20" s="45">
        <v>356.007517</v>
      </c>
      <c r="AC20" s="45">
        <v>436.66</v>
      </c>
      <c r="AD20" s="45">
        <v>492.29</v>
      </c>
      <c r="AE20" s="45">
        <v>266.98</v>
      </c>
      <c r="AF20" s="46">
        <v>416.26</v>
      </c>
      <c r="AG20" s="45">
        <v>671.28</v>
      </c>
      <c r="AH20" s="45">
        <v>672.8</v>
      </c>
      <c r="AI20" s="45">
        <v>454.3</v>
      </c>
      <c r="AJ20" s="45">
        <v>324.9</v>
      </c>
      <c r="AK20" s="45">
        <v>280.81</v>
      </c>
      <c r="AL20" s="45">
        <v>449.1</v>
      </c>
      <c r="AM20" s="45">
        <v>354.57</v>
      </c>
      <c r="AN20" s="45">
        <v>427.76</v>
      </c>
      <c r="AO20" s="45">
        <v>602.02</v>
      </c>
      <c r="AP20" s="45">
        <v>606.92</v>
      </c>
      <c r="AQ20" s="45">
        <v>670.3</v>
      </c>
      <c r="AR20" s="45">
        <v>645.58</v>
      </c>
      <c r="AS20" s="45">
        <v>731.89</v>
      </c>
      <c r="AT20" s="45">
        <v>712.74</v>
      </c>
      <c r="AU20" s="45">
        <v>630.52</v>
      </c>
      <c r="AV20" s="45">
        <v>620.34</v>
      </c>
      <c r="AW20" s="45">
        <v>501.26</v>
      </c>
      <c r="AX20" s="47">
        <f t="shared" si="0"/>
        <v>1765.249225</v>
      </c>
      <c r="AY20" s="47">
        <f t="shared" si="1"/>
        <v>2180.597128</v>
      </c>
      <c r="AZ20" s="47">
        <f t="shared" si="2"/>
        <v>2118.402946</v>
      </c>
      <c r="BA20" s="47">
        <f t="shared" si="3"/>
        <v>2203.2</v>
      </c>
      <c r="BB20" s="47">
        <f t="shared" si="4"/>
        <v>2185.41</v>
      </c>
      <c r="BC20" s="47">
        <f t="shared" si="5"/>
        <v>1706.07</v>
      </c>
      <c r="BD20" s="47">
        <f t="shared" si="6"/>
        <v>1666.31</v>
      </c>
      <c r="BE20" s="47">
        <f t="shared" si="7"/>
        <v>2963.0199999999995</v>
      </c>
      <c r="BF20" s="47">
        <f t="shared" si="8"/>
        <v>2692.5</v>
      </c>
      <c r="BG20" s="47">
        <f t="shared" si="9"/>
        <v>2185.9</v>
      </c>
      <c r="BH20" s="47">
        <f t="shared" si="10"/>
        <v>1740.3000000000002</v>
      </c>
      <c r="BI20" s="47">
        <f t="shared" si="11"/>
        <v>1479.1799999999998</v>
      </c>
      <c r="BJ20" s="47">
        <f t="shared" si="12"/>
        <v>1633.48</v>
      </c>
      <c r="BK20" s="47">
        <f t="shared" si="13"/>
        <v>1483.37</v>
      </c>
      <c r="BL20" s="47">
        <f t="shared" si="14"/>
        <v>1536.64</v>
      </c>
      <c r="BM20" s="47">
        <f t="shared" si="15"/>
        <v>1758.57</v>
      </c>
      <c r="BN20" s="47">
        <f t="shared" si="16"/>
        <v>1684.8400000000001</v>
      </c>
      <c r="BO20" s="47">
        <f t="shared" si="17"/>
        <v>1778.61</v>
      </c>
      <c r="BP20" s="47">
        <f t="shared" si="18"/>
        <v>1856.6</v>
      </c>
      <c r="BQ20" s="47">
        <f t="shared" si="19"/>
        <v>2040.37</v>
      </c>
      <c r="BR20" s="47">
        <f t="shared" si="20"/>
        <v>1932.34</v>
      </c>
      <c r="BS20" s="47">
        <f t="shared" si="21"/>
        <v>1536.9099999999999</v>
      </c>
      <c r="BT20" s="47">
        <f t="shared" si="22"/>
        <v>1584.1100000000001</v>
      </c>
      <c r="BU20" s="47">
        <f t="shared" si="23"/>
        <v>1304.8600000000001</v>
      </c>
    </row>
    <row r="21" spans="1:73" ht="13.5" thickBot="1">
      <c r="A21" s="40" t="s">
        <v>29</v>
      </c>
      <c r="B21" s="63">
        <v>100.858383</v>
      </c>
      <c r="C21" s="42">
        <v>269.836977</v>
      </c>
      <c r="D21" s="42">
        <v>334.197735</v>
      </c>
      <c r="E21" s="42">
        <v>337.28</v>
      </c>
      <c r="F21" s="42">
        <v>295.23</v>
      </c>
      <c r="G21" s="43">
        <v>258.38</v>
      </c>
      <c r="H21" s="44">
        <v>240.64</v>
      </c>
      <c r="I21" s="42">
        <v>254</v>
      </c>
      <c r="J21" s="42">
        <v>166.2</v>
      </c>
      <c r="K21" s="42">
        <v>23.5</v>
      </c>
      <c r="L21" s="42">
        <v>23.7</v>
      </c>
      <c r="M21" s="42">
        <v>18.92</v>
      </c>
      <c r="N21" s="42">
        <v>15.82</v>
      </c>
      <c r="O21" s="42">
        <v>17.49</v>
      </c>
      <c r="P21" s="42">
        <v>13.86</v>
      </c>
      <c r="Q21" s="42">
        <v>14.21</v>
      </c>
      <c r="R21" s="42">
        <v>25.83</v>
      </c>
      <c r="S21" s="42">
        <v>19.79</v>
      </c>
      <c r="T21" s="42">
        <v>25.96</v>
      </c>
      <c r="U21" s="42">
        <v>26.04</v>
      </c>
      <c r="V21" s="42">
        <v>28.45</v>
      </c>
      <c r="W21" s="42">
        <v>22.21</v>
      </c>
      <c r="X21" s="42">
        <v>24.57</v>
      </c>
      <c r="Y21" s="42">
        <v>25.95</v>
      </c>
      <c r="Z21" s="45">
        <v>31.181558</v>
      </c>
      <c r="AA21" s="45">
        <v>77.799828</v>
      </c>
      <c r="AB21" s="45">
        <v>35.281784</v>
      </c>
      <c r="AC21" s="45">
        <v>18.55</v>
      </c>
      <c r="AD21" s="45">
        <v>7.45</v>
      </c>
      <c r="AE21" s="45">
        <v>22.52</v>
      </c>
      <c r="AF21" s="46">
        <v>4.6</v>
      </c>
      <c r="AG21" s="45">
        <v>3.77</v>
      </c>
      <c r="AH21" s="45">
        <v>5.3</v>
      </c>
      <c r="AI21" s="45">
        <v>40.7</v>
      </c>
      <c r="AJ21" s="45">
        <v>19.8</v>
      </c>
      <c r="AK21" s="45">
        <v>0.63</v>
      </c>
      <c r="AL21" s="45">
        <v>0.2</v>
      </c>
      <c r="AM21" s="45">
        <v>0.31</v>
      </c>
      <c r="AN21" s="45">
        <v>0.13</v>
      </c>
      <c r="AO21" s="45">
        <v>1.44</v>
      </c>
      <c r="AP21" s="45">
        <v>0.24</v>
      </c>
      <c r="AQ21" s="45">
        <v>0.6</v>
      </c>
      <c r="AR21" s="45">
        <v>2</v>
      </c>
      <c r="AS21" s="45">
        <v>0.26</v>
      </c>
      <c r="AT21" s="45">
        <v>0.47</v>
      </c>
      <c r="AU21" s="45">
        <v>0.44</v>
      </c>
      <c r="AV21" s="45">
        <v>0.49</v>
      </c>
      <c r="AW21" s="45">
        <v>0.5</v>
      </c>
      <c r="AX21" s="47">
        <f t="shared" si="0"/>
        <v>132.039941</v>
      </c>
      <c r="AY21" s="47">
        <f t="shared" si="1"/>
        <v>347.636805</v>
      </c>
      <c r="AZ21" s="47">
        <f t="shared" si="2"/>
        <v>369.47951900000004</v>
      </c>
      <c r="BA21" s="47">
        <f t="shared" si="3"/>
        <v>355.83</v>
      </c>
      <c r="BB21" s="47">
        <f t="shared" si="4"/>
        <v>302.68</v>
      </c>
      <c r="BC21" s="47">
        <f t="shared" si="5"/>
        <v>280.9</v>
      </c>
      <c r="BD21" s="47">
        <f t="shared" si="6"/>
        <v>245.23999999999998</v>
      </c>
      <c r="BE21" s="47">
        <f t="shared" si="7"/>
        <v>257.77</v>
      </c>
      <c r="BF21" s="47">
        <f t="shared" si="8"/>
        <v>171.5</v>
      </c>
      <c r="BG21" s="47">
        <f t="shared" si="9"/>
        <v>64.2</v>
      </c>
      <c r="BH21" s="47">
        <f t="shared" si="10"/>
        <v>43.5</v>
      </c>
      <c r="BI21" s="47">
        <f t="shared" si="11"/>
        <v>19.55</v>
      </c>
      <c r="BJ21" s="47">
        <f t="shared" si="12"/>
        <v>16.02</v>
      </c>
      <c r="BK21" s="47">
        <f t="shared" si="13"/>
        <v>17.799999999999997</v>
      </c>
      <c r="BL21" s="47">
        <f t="shared" si="14"/>
        <v>13.99</v>
      </c>
      <c r="BM21" s="47">
        <f t="shared" si="15"/>
        <v>15.65</v>
      </c>
      <c r="BN21" s="47">
        <f t="shared" si="16"/>
        <v>26.069999999999997</v>
      </c>
      <c r="BO21" s="47">
        <f t="shared" si="17"/>
        <v>20.39</v>
      </c>
      <c r="BP21" s="47">
        <f t="shared" si="18"/>
        <v>27.96</v>
      </c>
      <c r="BQ21" s="47">
        <f t="shared" si="19"/>
        <v>26.3</v>
      </c>
      <c r="BR21" s="47">
        <f t="shared" si="20"/>
        <v>28.919999999999998</v>
      </c>
      <c r="BS21" s="47">
        <f t="shared" si="21"/>
        <v>22.650000000000002</v>
      </c>
      <c r="BT21" s="47">
        <f t="shared" si="22"/>
        <v>25.06</v>
      </c>
      <c r="BU21" s="47">
        <f t="shared" si="23"/>
        <v>26.45</v>
      </c>
    </row>
    <row r="22" spans="1:73" ht="13.5" thickBot="1">
      <c r="A22" s="40" t="s">
        <v>30</v>
      </c>
      <c r="B22" s="63">
        <v>4.532664</v>
      </c>
      <c r="C22" s="42">
        <v>5.966899</v>
      </c>
      <c r="D22" s="42">
        <v>5.317265</v>
      </c>
      <c r="E22" s="42">
        <v>4.89</v>
      </c>
      <c r="F22" s="42">
        <v>4.25</v>
      </c>
      <c r="G22" s="43">
        <v>2.91</v>
      </c>
      <c r="H22" s="44">
        <v>2.86</v>
      </c>
      <c r="I22" s="42">
        <v>4.81</v>
      </c>
      <c r="J22" s="42">
        <v>2.5</v>
      </c>
      <c r="K22" s="42">
        <v>2.2</v>
      </c>
      <c r="L22" s="42">
        <v>1.6</v>
      </c>
      <c r="M22" s="42">
        <v>3.71</v>
      </c>
      <c r="N22" s="42">
        <v>4.91</v>
      </c>
      <c r="O22" s="42">
        <v>3.39</v>
      </c>
      <c r="P22" s="42">
        <v>4.25</v>
      </c>
      <c r="Q22" s="42">
        <v>7.97</v>
      </c>
      <c r="R22" s="42">
        <v>2.4</v>
      </c>
      <c r="S22" s="42">
        <v>3.31</v>
      </c>
      <c r="T22" s="42">
        <v>4.83</v>
      </c>
      <c r="U22" s="42">
        <v>1.74</v>
      </c>
      <c r="V22" s="42">
        <v>2.47</v>
      </c>
      <c r="W22" s="42">
        <v>3.99</v>
      </c>
      <c r="X22" s="42">
        <v>4</v>
      </c>
      <c r="Y22" s="42">
        <v>10.46</v>
      </c>
      <c r="Z22" s="45">
        <v>0</v>
      </c>
      <c r="AA22" s="45">
        <v>0</v>
      </c>
      <c r="AB22" s="45">
        <v>1.916603</v>
      </c>
      <c r="AC22" s="45">
        <v>0.86</v>
      </c>
      <c r="AD22" s="45">
        <v>0.22</v>
      </c>
      <c r="AE22" s="45">
        <v>0.19</v>
      </c>
      <c r="AF22" s="46">
        <v>0.5</v>
      </c>
      <c r="AG22" s="45">
        <v>0</v>
      </c>
      <c r="AH22" s="45">
        <v>0</v>
      </c>
      <c r="AI22" s="45">
        <v>0</v>
      </c>
      <c r="AJ22" s="45">
        <v>0.1</v>
      </c>
      <c r="AK22" s="45">
        <v>0.14</v>
      </c>
      <c r="AL22" s="45">
        <v>0.34</v>
      </c>
      <c r="AM22" s="45">
        <v>0.24</v>
      </c>
      <c r="AN22" s="45">
        <v>0.12</v>
      </c>
      <c r="AO22" s="45">
        <v>0.07</v>
      </c>
      <c r="AP22" s="45">
        <v>0.05</v>
      </c>
      <c r="AQ22" s="45">
        <v>0.08</v>
      </c>
      <c r="AR22" s="45">
        <v>0.03</v>
      </c>
      <c r="AS22" s="45">
        <v>0.37</v>
      </c>
      <c r="AT22" s="45">
        <v>0.02</v>
      </c>
      <c r="AU22" s="45">
        <v>0</v>
      </c>
      <c r="AV22" s="45">
        <v>0.03</v>
      </c>
      <c r="AW22" s="45">
        <v>0.12</v>
      </c>
      <c r="AX22" s="47">
        <f t="shared" si="0"/>
        <v>4.532664</v>
      </c>
      <c r="AY22" s="47">
        <f t="shared" si="1"/>
        <v>5.966899</v>
      </c>
      <c r="AZ22" s="47">
        <f t="shared" si="2"/>
        <v>7.233868</v>
      </c>
      <c r="BA22" s="47">
        <f t="shared" si="3"/>
        <v>5.75</v>
      </c>
      <c r="BB22" s="47">
        <f t="shared" si="4"/>
        <v>4.47</v>
      </c>
      <c r="BC22" s="47">
        <f t="shared" si="5"/>
        <v>3.1</v>
      </c>
      <c r="BD22" s="47">
        <f t="shared" si="6"/>
        <v>3.36</v>
      </c>
      <c r="BE22" s="47">
        <f t="shared" si="7"/>
        <v>4.81</v>
      </c>
      <c r="BF22" s="47">
        <f t="shared" si="8"/>
        <v>2.5</v>
      </c>
      <c r="BG22" s="47">
        <f t="shared" si="9"/>
        <v>2.2</v>
      </c>
      <c r="BH22" s="47">
        <f t="shared" si="10"/>
        <v>1.7000000000000002</v>
      </c>
      <c r="BI22" s="47">
        <f t="shared" si="11"/>
        <v>3.85</v>
      </c>
      <c r="BJ22" s="47">
        <f t="shared" si="12"/>
        <v>5.25</v>
      </c>
      <c r="BK22" s="47">
        <f t="shared" si="13"/>
        <v>3.63</v>
      </c>
      <c r="BL22" s="47">
        <f t="shared" si="14"/>
        <v>4.37</v>
      </c>
      <c r="BM22" s="47">
        <f t="shared" si="15"/>
        <v>8.04</v>
      </c>
      <c r="BN22" s="47">
        <f t="shared" si="16"/>
        <v>2.4499999999999997</v>
      </c>
      <c r="BO22" s="47">
        <f t="shared" si="17"/>
        <v>3.39</v>
      </c>
      <c r="BP22" s="47">
        <f t="shared" si="18"/>
        <v>4.86</v>
      </c>
      <c r="BQ22" s="47">
        <f t="shared" si="19"/>
        <v>2.11</v>
      </c>
      <c r="BR22" s="47">
        <f t="shared" si="20"/>
        <v>2.49</v>
      </c>
      <c r="BS22" s="47">
        <f t="shared" si="21"/>
        <v>3.99</v>
      </c>
      <c r="BT22" s="47">
        <f t="shared" si="22"/>
        <v>4.03</v>
      </c>
      <c r="BU22" s="47">
        <f t="shared" si="23"/>
        <v>10.58</v>
      </c>
    </row>
    <row r="23" spans="1:73" ht="13.5" thickBot="1">
      <c r="A23" s="40" t="s">
        <v>31</v>
      </c>
      <c r="B23" s="63" t="s">
        <v>46</v>
      </c>
      <c r="C23" s="42" t="s">
        <v>46</v>
      </c>
      <c r="D23" s="42" t="s">
        <v>46</v>
      </c>
      <c r="E23" s="42" t="s">
        <v>46</v>
      </c>
      <c r="F23" s="42">
        <v>867.96</v>
      </c>
      <c r="G23" s="43">
        <v>2036.15</v>
      </c>
      <c r="H23" s="44">
        <v>1341.79</v>
      </c>
      <c r="I23" s="42">
        <v>2020.38</v>
      </c>
      <c r="J23" s="42">
        <v>1305.5</v>
      </c>
      <c r="K23" s="42">
        <v>766.7</v>
      </c>
      <c r="L23" s="42">
        <v>564.6</v>
      </c>
      <c r="M23" s="42">
        <v>386.96</v>
      </c>
      <c r="N23" s="42">
        <v>332.48</v>
      </c>
      <c r="O23" s="42">
        <v>363.06</v>
      </c>
      <c r="P23" s="42">
        <v>441</v>
      </c>
      <c r="Q23" s="42">
        <v>409.05</v>
      </c>
      <c r="R23" s="42">
        <v>348.38</v>
      </c>
      <c r="S23" s="42">
        <v>526.79</v>
      </c>
      <c r="T23" s="42">
        <v>345.58</v>
      </c>
      <c r="U23" s="42">
        <v>407.51</v>
      </c>
      <c r="V23" s="42">
        <v>392.19</v>
      </c>
      <c r="W23" s="42">
        <v>396.79</v>
      </c>
      <c r="X23" s="42">
        <v>412.64</v>
      </c>
      <c r="Y23" s="42">
        <v>382.88</v>
      </c>
      <c r="Z23" s="45" t="s">
        <v>46</v>
      </c>
      <c r="AA23" s="45" t="s">
        <v>46</v>
      </c>
      <c r="AB23" s="45" t="s">
        <v>46</v>
      </c>
      <c r="AC23" s="45" t="s">
        <v>46</v>
      </c>
      <c r="AD23" s="45">
        <v>673.87</v>
      </c>
      <c r="AE23" s="45">
        <v>885.74</v>
      </c>
      <c r="AF23" s="46">
        <v>354.91</v>
      </c>
      <c r="AG23" s="45">
        <v>651.24</v>
      </c>
      <c r="AH23" s="45">
        <v>627</v>
      </c>
      <c r="AI23" s="45">
        <v>932.3</v>
      </c>
      <c r="AJ23" s="45">
        <v>733</v>
      </c>
      <c r="AK23" s="45">
        <v>293.7</v>
      </c>
      <c r="AL23" s="45">
        <v>473.73</v>
      </c>
      <c r="AM23" s="45">
        <v>265.44</v>
      </c>
      <c r="AN23" s="45">
        <v>374.93</v>
      </c>
      <c r="AO23" s="45">
        <v>603.21</v>
      </c>
      <c r="AP23" s="45">
        <v>277.04</v>
      </c>
      <c r="AQ23" s="45">
        <v>192.01</v>
      </c>
      <c r="AR23" s="45">
        <v>454.59</v>
      </c>
      <c r="AS23" s="45">
        <v>563.47</v>
      </c>
      <c r="AT23" s="45">
        <v>246.85</v>
      </c>
      <c r="AU23" s="45">
        <v>370.78</v>
      </c>
      <c r="AV23" s="45">
        <v>377.76</v>
      </c>
      <c r="AW23" s="45">
        <v>632.51</v>
      </c>
      <c r="AX23" s="47" t="s">
        <v>46</v>
      </c>
      <c r="AY23" s="47" t="s">
        <v>46</v>
      </c>
      <c r="AZ23" s="47" t="s">
        <v>46</v>
      </c>
      <c r="BA23" s="47" t="s">
        <v>46</v>
      </c>
      <c r="BB23" s="47">
        <f t="shared" si="4"/>
        <v>1541.83</v>
      </c>
      <c r="BC23" s="47">
        <f t="shared" si="5"/>
        <v>2921.8900000000003</v>
      </c>
      <c r="BD23" s="47">
        <f t="shared" si="6"/>
        <v>1696.7</v>
      </c>
      <c r="BE23" s="47">
        <f t="shared" si="7"/>
        <v>2671.62</v>
      </c>
      <c r="BF23" s="47">
        <f t="shared" si="8"/>
        <v>1932.5</v>
      </c>
      <c r="BG23" s="47">
        <f t="shared" si="9"/>
        <v>1699</v>
      </c>
      <c r="BH23" s="47">
        <f t="shared" si="10"/>
        <v>1297.6</v>
      </c>
      <c r="BI23" s="47">
        <f t="shared" si="11"/>
        <v>680.66</v>
      </c>
      <c r="BJ23" s="47">
        <f t="shared" si="12"/>
        <v>806.21</v>
      </c>
      <c r="BK23" s="47">
        <f t="shared" si="13"/>
        <v>628.5</v>
      </c>
      <c r="BL23" s="47">
        <f t="shared" si="14"/>
        <v>815.9300000000001</v>
      </c>
      <c r="BM23" s="47">
        <f t="shared" si="15"/>
        <v>1012.26</v>
      </c>
      <c r="BN23" s="47">
        <f t="shared" si="16"/>
        <v>625.4200000000001</v>
      </c>
      <c r="BO23" s="47">
        <f t="shared" si="17"/>
        <v>718.8</v>
      </c>
      <c r="BP23" s="47">
        <f t="shared" si="18"/>
        <v>800.17</v>
      </c>
      <c r="BQ23" s="47">
        <f t="shared" si="19"/>
        <v>970.98</v>
      </c>
      <c r="BR23" s="47">
        <f t="shared" si="20"/>
        <v>639.04</v>
      </c>
      <c r="BS23" s="47">
        <f t="shared" si="21"/>
        <v>767.5699999999999</v>
      </c>
      <c r="BT23" s="47">
        <f t="shared" si="22"/>
        <v>790.4</v>
      </c>
      <c r="BU23" s="47">
        <f t="shared" si="23"/>
        <v>1015.39</v>
      </c>
    </row>
    <row r="24" spans="1:73" ht="13.5" thickBot="1">
      <c r="A24" s="41" t="s">
        <v>45</v>
      </c>
      <c r="B24" s="64">
        <v>242.626804</v>
      </c>
      <c r="C24" s="42">
        <v>263.44591</v>
      </c>
      <c r="D24" s="42">
        <v>306.434442</v>
      </c>
      <c r="E24" s="42">
        <v>220.26</v>
      </c>
      <c r="F24" s="42">
        <v>130.61</v>
      </c>
      <c r="G24" s="43" t="s">
        <v>46</v>
      </c>
      <c r="H24" s="43" t="s">
        <v>46</v>
      </c>
      <c r="I24" s="43" t="s">
        <v>46</v>
      </c>
      <c r="J24" s="43" t="s">
        <v>46</v>
      </c>
      <c r="K24" s="43" t="s">
        <v>46</v>
      </c>
      <c r="L24" s="43" t="s">
        <v>46</v>
      </c>
      <c r="M24" s="43" t="s">
        <v>46</v>
      </c>
      <c r="N24" s="43" t="s">
        <v>46</v>
      </c>
      <c r="O24" s="43" t="s">
        <v>46</v>
      </c>
      <c r="P24" s="43" t="s">
        <v>46</v>
      </c>
      <c r="Q24" s="43" t="s">
        <v>46</v>
      </c>
      <c r="R24" s="43" t="s">
        <v>46</v>
      </c>
      <c r="S24" s="43" t="s">
        <v>46</v>
      </c>
      <c r="T24" s="43" t="s">
        <v>46</v>
      </c>
      <c r="U24" s="43" t="s">
        <v>46</v>
      </c>
      <c r="V24" s="43" t="s">
        <v>46</v>
      </c>
      <c r="W24" s="43" t="s">
        <v>46</v>
      </c>
      <c r="X24" s="43" t="s">
        <v>46</v>
      </c>
      <c r="Y24" s="43" t="s">
        <v>46</v>
      </c>
      <c r="Z24" s="62">
        <v>8.116744</v>
      </c>
      <c r="AA24" s="45">
        <v>4.519639</v>
      </c>
      <c r="AB24" s="45">
        <v>7.95767</v>
      </c>
      <c r="AC24" s="45">
        <v>3.9</v>
      </c>
      <c r="AD24" s="45">
        <v>0.7</v>
      </c>
      <c r="AE24" s="45" t="s">
        <v>46</v>
      </c>
      <c r="AF24" s="45" t="s">
        <v>46</v>
      </c>
      <c r="AG24" s="45" t="s">
        <v>46</v>
      </c>
      <c r="AH24" s="45" t="s">
        <v>46</v>
      </c>
      <c r="AI24" s="45" t="s">
        <v>46</v>
      </c>
      <c r="AJ24" s="45" t="s">
        <v>46</v>
      </c>
      <c r="AK24" s="45" t="s">
        <v>46</v>
      </c>
      <c r="AL24" s="45" t="s">
        <v>46</v>
      </c>
      <c r="AM24" s="45" t="s">
        <v>46</v>
      </c>
      <c r="AN24" s="45" t="s">
        <v>46</v>
      </c>
      <c r="AO24" s="45" t="s">
        <v>46</v>
      </c>
      <c r="AP24" s="45" t="s">
        <v>46</v>
      </c>
      <c r="AQ24" s="45" t="s">
        <v>46</v>
      </c>
      <c r="AR24" s="45" t="s">
        <v>46</v>
      </c>
      <c r="AS24" s="45" t="s">
        <v>46</v>
      </c>
      <c r="AT24" s="45" t="s">
        <v>46</v>
      </c>
      <c r="AU24" s="45" t="s">
        <v>46</v>
      </c>
      <c r="AV24" s="45" t="s">
        <v>46</v>
      </c>
      <c r="AW24" s="45" t="s">
        <v>46</v>
      </c>
      <c r="AX24" s="47">
        <f t="shared" si="0"/>
        <v>250.743548</v>
      </c>
      <c r="AY24" s="47">
        <f t="shared" si="1"/>
        <v>267.965549</v>
      </c>
      <c r="AZ24" s="47">
        <f aca="true" t="shared" si="24" ref="AZ24:AZ30">+C24+AA24</f>
        <v>267.965549</v>
      </c>
      <c r="BA24" s="47">
        <f aca="true" t="shared" si="25" ref="BA24:BA30">+E24+AC24</f>
        <v>224.16</v>
      </c>
      <c r="BB24" s="47">
        <f t="shared" si="4"/>
        <v>131.31</v>
      </c>
      <c r="BC24" s="47" t="s">
        <v>46</v>
      </c>
      <c r="BD24" s="47" t="s">
        <v>46</v>
      </c>
      <c r="BE24" s="47" t="s">
        <v>46</v>
      </c>
      <c r="BF24" s="47" t="s">
        <v>46</v>
      </c>
      <c r="BG24" s="47" t="s">
        <v>46</v>
      </c>
      <c r="BH24" s="47" t="s">
        <v>46</v>
      </c>
      <c r="BI24" s="47" t="s">
        <v>46</v>
      </c>
      <c r="BJ24" s="47" t="s">
        <v>46</v>
      </c>
      <c r="BK24" s="47" t="s">
        <v>46</v>
      </c>
      <c r="BL24" s="47" t="s">
        <v>46</v>
      </c>
      <c r="BM24" s="47" t="s">
        <v>46</v>
      </c>
      <c r="BN24" s="47" t="s">
        <v>46</v>
      </c>
      <c r="BO24" s="47" t="s">
        <v>46</v>
      </c>
      <c r="BP24" s="47" t="s">
        <v>46</v>
      </c>
      <c r="BQ24" s="47" t="s">
        <v>46</v>
      </c>
      <c r="BR24" s="47" t="s">
        <v>46</v>
      </c>
      <c r="BS24" s="47" t="s">
        <v>46</v>
      </c>
      <c r="BT24" s="47" t="s">
        <v>46</v>
      </c>
      <c r="BU24" s="47" t="s">
        <v>46</v>
      </c>
    </row>
    <row r="25" spans="1:73" ht="13.5" thickBot="1">
      <c r="A25" s="40" t="s">
        <v>32</v>
      </c>
      <c r="B25" s="63">
        <v>67.857649</v>
      </c>
      <c r="C25" s="42">
        <v>132.520201</v>
      </c>
      <c r="D25" s="42">
        <v>75.233857</v>
      </c>
      <c r="E25" s="42">
        <v>72.19</v>
      </c>
      <c r="F25" s="42">
        <v>73.74</v>
      </c>
      <c r="G25" s="43">
        <v>66.02</v>
      </c>
      <c r="H25" s="44">
        <v>70.05</v>
      </c>
      <c r="I25" s="42">
        <v>85.29</v>
      </c>
      <c r="J25" s="42">
        <v>70.1</v>
      </c>
      <c r="K25" s="42">
        <v>56.6</v>
      </c>
      <c r="L25" s="42">
        <v>54.9</v>
      </c>
      <c r="M25" s="42">
        <v>37.64</v>
      </c>
      <c r="N25" s="42">
        <v>37.96</v>
      </c>
      <c r="O25" s="42">
        <v>26.1</v>
      </c>
      <c r="P25" s="42">
        <v>26.3</v>
      </c>
      <c r="Q25" s="42">
        <v>25</v>
      </c>
      <c r="R25" s="42">
        <v>29.86</v>
      </c>
      <c r="S25" s="42">
        <v>25.88</v>
      </c>
      <c r="T25" s="42">
        <v>22.35</v>
      </c>
      <c r="U25" s="42">
        <v>24.3</v>
      </c>
      <c r="V25" s="42">
        <v>28.19</v>
      </c>
      <c r="W25" s="42">
        <v>28.01</v>
      </c>
      <c r="X25" s="42">
        <v>27.12</v>
      </c>
      <c r="Y25" s="42">
        <v>26.31</v>
      </c>
      <c r="Z25" s="45">
        <v>1.082944</v>
      </c>
      <c r="AA25" s="45">
        <v>18.676981</v>
      </c>
      <c r="AB25" s="45">
        <v>1.489672</v>
      </c>
      <c r="AC25" s="45">
        <v>13.82</v>
      </c>
      <c r="AD25" s="45">
        <v>11.52</v>
      </c>
      <c r="AE25" s="45">
        <v>0.81</v>
      </c>
      <c r="AF25" s="46">
        <v>6.21</v>
      </c>
      <c r="AG25" s="45">
        <v>7.91</v>
      </c>
      <c r="AH25" s="45">
        <v>5.8</v>
      </c>
      <c r="AI25" s="45">
        <v>5.9</v>
      </c>
      <c r="AJ25" s="45">
        <v>4.6</v>
      </c>
      <c r="AK25" s="45">
        <v>4.5</v>
      </c>
      <c r="AL25" s="45">
        <v>1.37</v>
      </c>
      <c r="AM25" s="45">
        <v>1.66</v>
      </c>
      <c r="AN25" s="45">
        <v>2.01</v>
      </c>
      <c r="AO25" s="45">
        <v>2.04</v>
      </c>
      <c r="AP25" s="45">
        <v>1.16</v>
      </c>
      <c r="AQ25" s="45">
        <v>4.1</v>
      </c>
      <c r="AR25" s="45">
        <v>3.28</v>
      </c>
      <c r="AS25" s="45">
        <v>0.28</v>
      </c>
      <c r="AT25" s="45">
        <v>1.83</v>
      </c>
      <c r="AU25" s="45">
        <v>2.91</v>
      </c>
      <c r="AV25" s="45">
        <v>1.17</v>
      </c>
      <c r="AW25" s="45">
        <v>3.83</v>
      </c>
      <c r="AX25" s="47">
        <f t="shared" si="0"/>
        <v>68.94059299999999</v>
      </c>
      <c r="AY25" s="47">
        <f t="shared" si="1"/>
        <v>151.197182</v>
      </c>
      <c r="AZ25" s="47">
        <f t="shared" si="24"/>
        <v>151.197182</v>
      </c>
      <c r="BA25" s="47">
        <f t="shared" si="25"/>
        <v>86.00999999999999</v>
      </c>
      <c r="BB25" s="47">
        <f t="shared" si="4"/>
        <v>85.25999999999999</v>
      </c>
      <c r="BC25" s="47">
        <f aca="true" t="shared" si="26" ref="BC25:BC30">+G25+AE25</f>
        <v>66.83</v>
      </c>
      <c r="BD25" s="47">
        <f aca="true" t="shared" si="27" ref="BD25:BD30">+H25+AF25</f>
        <v>76.25999999999999</v>
      </c>
      <c r="BE25" s="47">
        <f aca="true" t="shared" si="28" ref="BE25:BE30">+I25+AG25</f>
        <v>93.2</v>
      </c>
      <c r="BF25" s="47">
        <f aca="true" t="shared" si="29" ref="BF25:BF30">+J25+AH25</f>
        <v>75.89999999999999</v>
      </c>
      <c r="BG25" s="47">
        <f aca="true" t="shared" si="30" ref="BG25:BG30">+K25+AI25</f>
        <v>62.5</v>
      </c>
      <c r="BH25" s="47">
        <f aca="true" t="shared" si="31" ref="BH25:BH30">+L25+AJ25</f>
        <v>59.5</v>
      </c>
      <c r="BI25" s="47">
        <f aca="true" t="shared" si="32" ref="BI25:BI30">+M25+AK25</f>
        <v>42.14</v>
      </c>
      <c r="BJ25" s="47">
        <f aca="true" t="shared" si="33" ref="BJ25:BJ30">+N25+AL25</f>
        <v>39.33</v>
      </c>
      <c r="BK25" s="47">
        <f aca="true" t="shared" si="34" ref="BK25:BK30">+O25+AM25</f>
        <v>27.76</v>
      </c>
      <c r="BL25" s="47">
        <f aca="true" t="shared" si="35" ref="BL25:BL30">+P25+AN25</f>
        <v>28.310000000000002</v>
      </c>
      <c r="BM25" s="47">
        <f aca="true" t="shared" si="36" ref="BM25:BM30">+Q25+AO25</f>
        <v>27.04</v>
      </c>
      <c r="BN25" s="47">
        <f aca="true" t="shared" si="37" ref="BN25:BN30">+R25+AP25</f>
        <v>31.02</v>
      </c>
      <c r="BO25" s="47">
        <f aca="true" t="shared" si="38" ref="BO25:BO30">+S25+AQ25</f>
        <v>29.979999999999997</v>
      </c>
      <c r="BP25" s="47">
        <f aca="true" t="shared" si="39" ref="BP25:BP30">+T25+AR25</f>
        <v>25.630000000000003</v>
      </c>
      <c r="BQ25" s="47">
        <f aca="true" t="shared" si="40" ref="BQ25:BQ30">+U25+AS25</f>
        <v>24.580000000000002</v>
      </c>
      <c r="BR25" s="47">
        <f aca="true" t="shared" si="41" ref="BR25:BR30">+V25+AT25</f>
        <v>30.020000000000003</v>
      </c>
      <c r="BS25" s="47">
        <f aca="true" t="shared" si="42" ref="BS25:BS30">+W25+AU25</f>
        <v>30.92</v>
      </c>
      <c r="BT25" s="47">
        <f aca="true" t="shared" si="43" ref="BT25:BT30">+X25+AV25</f>
        <v>28.29</v>
      </c>
      <c r="BU25" s="47">
        <f aca="true" t="shared" si="44" ref="BU25:BU30">+Y25+AW25</f>
        <v>30.14</v>
      </c>
    </row>
    <row r="26" spans="1:73" ht="13.5" thickBot="1">
      <c r="A26" s="40" t="s">
        <v>33</v>
      </c>
      <c r="B26" s="63">
        <v>101.142681</v>
      </c>
      <c r="C26" s="42">
        <v>588.299734</v>
      </c>
      <c r="D26" s="42">
        <v>94.807442</v>
      </c>
      <c r="E26" s="42">
        <v>342.58</v>
      </c>
      <c r="F26" s="42">
        <v>254.27</v>
      </c>
      <c r="G26" s="43">
        <v>80.48</v>
      </c>
      <c r="H26" s="44">
        <v>96.09</v>
      </c>
      <c r="I26" s="42">
        <v>194.52</v>
      </c>
      <c r="J26" s="42">
        <v>109.3</v>
      </c>
      <c r="K26" s="42">
        <v>113.2</v>
      </c>
      <c r="L26" s="42">
        <v>93.3</v>
      </c>
      <c r="M26" s="42">
        <v>65.82</v>
      </c>
      <c r="N26" s="42">
        <v>75.66</v>
      </c>
      <c r="O26" s="42">
        <v>56.93</v>
      </c>
      <c r="P26" s="42">
        <v>61.29</v>
      </c>
      <c r="Q26" s="42">
        <v>70.4</v>
      </c>
      <c r="R26" s="42">
        <v>60.65</v>
      </c>
      <c r="S26" s="42">
        <v>58.88</v>
      </c>
      <c r="T26" s="42">
        <v>60.15</v>
      </c>
      <c r="U26" s="42">
        <v>57.37</v>
      </c>
      <c r="V26" s="42">
        <v>59.18</v>
      </c>
      <c r="W26" s="42">
        <v>59.4</v>
      </c>
      <c r="X26" s="42">
        <v>76.6</v>
      </c>
      <c r="Y26" s="42">
        <v>62.5</v>
      </c>
      <c r="Z26" s="45">
        <v>22.508581</v>
      </c>
      <c r="AA26" s="45">
        <v>4.601442</v>
      </c>
      <c r="AB26" s="45">
        <v>18.945267</v>
      </c>
      <c r="AC26" s="45">
        <v>1.12</v>
      </c>
      <c r="AD26" s="45">
        <v>1.49</v>
      </c>
      <c r="AE26" s="45">
        <v>6.27</v>
      </c>
      <c r="AF26" s="46">
        <v>3.25</v>
      </c>
      <c r="AG26" s="45">
        <v>10.18</v>
      </c>
      <c r="AH26" s="45">
        <v>17.9</v>
      </c>
      <c r="AI26" s="45">
        <v>15.7</v>
      </c>
      <c r="AJ26" s="45">
        <v>17.3</v>
      </c>
      <c r="AK26" s="45">
        <v>3.43</v>
      </c>
      <c r="AL26" s="45">
        <v>3.86</v>
      </c>
      <c r="AM26" s="45">
        <v>4.33</v>
      </c>
      <c r="AN26" s="45">
        <v>14.59</v>
      </c>
      <c r="AO26" s="45">
        <v>4.74</v>
      </c>
      <c r="AP26" s="45">
        <v>3.92</v>
      </c>
      <c r="AQ26" s="45">
        <v>4.1</v>
      </c>
      <c r="AR26" s="45">
        <v>18.03</v>
      </c>
      <c r="AS26" s="45">
        <v>7.01</v>
      </c>
      <c r="AT26" s="45">
        <v>19.08</v>
      </c>
      <c r="AU26" s="45">
        <v>10.89</v>
      </c>
      <c r="AV26" s="45">
        <v>14.87</v>
      </c>
      <c r="AW26" s="45">
        <v>9.06</v>
      </c>
      <c r="AX26" s="47">
        <f t="shared" si="0"/>
        <v>123.651262</v>
      </c>
      <c r="AY26" s="47">
        <f t="shared" si="1"/>
        <v>592.901176</v>
      </c>
      <c r="AZ26" s="47">
        <f t="shared" si="24"/>
        <v>592.901176</v>
      </c>
      <c r="BA26" s="47">
        <f t="shared" si="25"/>
        <v>343.7</v>
      </c>
      <c r="BB26" s="47">
        <f t="shared" si="4"/>
        <v>255.76000000000002</v>
      </c>
      <c r="BC26" s="47">
        <f t="shared" si="26"/>
        <v>86.75</v>
      </c>
      <c r="BD26" s="47">
        <f t="shared" si="27"/>
        <v>99.34</v>
      </c>
      <c r="BE26" s="47">
        <f t="shared" si="28"/>
        <v>204.70000000000002</v>
      </c>
      <c r="BF26" s="47">
        <f t="shared" si="29"/>
        <v>127.19999999999999</v>
      </c>
      <c r="BG26" s="47">
        <f t="shared" si="30"/>
        <v>128.9</v>
      </c>
      <c r="BH26" s="47">
        <f t="shared" si="31"/>
        <v>110.6</v>
      </c>
      <c r="BI26" s="47">
        <f t="shared" si="32"/>
        <v>69.25</v>
      </c>
      <c r="BJ26" s="47">
        <f t="shared" si="33"/>
        <v>79.52</v>
      </c>
      <c r="BK26" s="47">
        <f t="shared" si="34"/>
        <v>61.26</v>
      </c>
      <c r="BL26" s="47">
        <f t="shared" si="35"/>
        <v>75.88</v>
      </c>
      <c r="BM26" s="47">
        <f t="shared" si="36"/>
        <v>75.14</v>
      </c>
      <c r="BN26" s="47">
        <f t="shared" si="37"/>
        <v>64.57</v>
      </c>
      <c r="BO26" s="47">
        <f t="shared" si="38"/>
        <v>62.980000000000004</v>
      </c>
      <c r="BP26" s="47">
        <f t="shared" si="39"/>
        <v>78.18</v>
      </c>
      <c r="BQ26" s="47">
        <f t="shared" si="40"/>
        <v>64.38</v>
      </c>
      <c r="BR26" s="47">
        <f t="shared" si="41"/>
        <v>78.25999999999999</v>
      </c>
      <c r="BS26" s="47">
        <f t="shared" si="42"/>
        <v>70.28999999999999</v>
      </c>
      <c r="BT26" s="47">
        <f t="shared" si="43"/>
        <v>91.47</v>
      </c>
      <c r="BU26" s="47">
        <f t="shared" si="44"/>
        <v>71.56</v>
      </c>
    </row>
    <row r="27" spans="1:73" ht="13.5" thickBot="1">
      <c r="A27" s="40" t="s">
        <v>39</v>
      </c>
      <c r="B27" s="63">
        <v>412.675499</v>
      </c>
      <c r="C27" s="42">
        <v>85.91079</v>
      </c>
      <c r="D27" s="42">
        <v>552.045848</v>
      </c>
      <c r="E27" s="42">
        <v>80.62</v>
      </c>
      <c r="F27" s="42">
        <v>66.18</v>
      </c>
      <c r="G27" s="43">
        <v>326.39</v>
      </c>
      <c r="H27" s="44">
        <v>60.39</v>
      </c>
      <c r="I27" s="42">
        <v>65.91</v>
      </c>
      <c r="J27" s="42">
        <v>52.8</v>
      </c>
      <c r="K27" s="42">
        <v>46.1</v>
      </c>
      <c r="L27" s="42">
        <v>28.9</v>
      </c>
      <c r="M27" s="42">
        <v>32.93</v>
      </c>
      <c r="N27" s="42">
        <v>32.59</v>
      </c>
      <c r="O27" s="42">
        <v>31.03</v>
      </c>
      <c r="P27" s="42">
        <v>29.49</v>
      </c>
      <c r="Q27" s="42">
        <v>27.12</v>
      </c>
      <c r="R27" s="42">
        <v>80.34</v>
      </c>
      <c r="S27" s="42">
        <v>259.92</v>
      </c>
      <c r="T27" s="42">
        <v>41.95</v>
      </c>
      <c r="U27" s="42">
        <v>36.46</v>
      </c>
      <c r="V27" s="42">
        <v>32.95</v>
      </c>
      <c r="W27" s="42">
        <v>30.33</v>
      </c>
      <c r="X27" s="42">
        <v>29.09</v>
      </c>
      <c r="Y27" s="42">
        <v>26.31</v>
      </c>
      <c r="Z27" s="45">
        <v>12.279557</v>
      </c>
      <c r="AA27" s="45">
        <v>0.655436</v>
      </c>
      <c r="AB27" s="45">
        <v>1.92195</v>
      </c>
      <c r="AC27" s="45">
        <v>1.06</v>
      </c>
      <c r="AD27" s="45">
        <v>0.67</v>
      </c>
      <c r="AE27" s="45">
        <v>2.89</v>
      </c>
      <c r="AF27" s="46">
        <v>0.69</v>
      </c>
      <c r="AG27" s="45">
        <v>0.5</v>
      </c>
      <c r="AH27" s="45">
        <v>0.5</v>
      </c>
      <c r="AI27" s="45">
        <v>0.7</v>
      </c>
      <c r="AJ27" s="45">
        <v>14.5</v>
      </c>
      <c r="AK27" s="45">
        <v>0.41</v>
      </c>
      <c r="AL27" s="45">
        <v>1.35</v>
      </c>
      <c r="AM27" s="45">
        <v>12.3</v>
      </c>
      <c r="AN27" s="45">
        <v>18.51</v>
      </c>
      <c r="AO27" s="45">
        <v>0.37</v>
      </c>
      <c r="AP27" s="45">
        <v>0.19</v>
      </c>
      <c r="AQ27" s="45">
        <v>0.62</v>
      </c>
      <c r="AR27" s="45">
        <v>0.92</v>
      </c>
      <c r="AS27" s="45">
        <v>1.63</v>
      </c>
      <c r="AT27" s="45">
        <v>1.83</v>
      </c>
      <c r="AU27" s="45">
        <v>1.6</v>
      </c>
      <c r="AV27" s="45">
        <v>2.2</v>
      </c>
      <c r="AW27" s="45">
        <v>1.57</v>
      </c>
      <c r="AX27" s="47">
        <f t="shared" si="0"/>
        <v>424.955056</v>
      </c>
      <c r="AY27" s="47">
        <f t="shared" si="1"/>
        <v>86.566226</v>
      </c>
      <c r="AZ27" s="47">
        <f t="shared" si="24"/>
        <v>86.566226</v>
      </c>
      <c r="BA27" s="47">
        <f t="shared" si="25"/>
        <v>81.68</v>
      </c>
      <c r="BB27" s="47">
        <f t="shared" si="4"/>
        <v>66.85000000000001</v>
      </c>
      <c r="BC27" s="47">
        <f t="shared" si="26"/>
        <v>329.28</v>
      </c>
      <c r="BD27" s="47">
        <f t="shared" si="27"/>
        <v>61.08</v>
      </c>
      <c r="BE27" s="47">
        <f t="shared" si="28"/>
        <v>66.41</v>
      </c>
      <c r="BF27" s="47">
        <f t="shared" si="29"/>
        <v>53.3</v>
      </c>
      <c r="BG27" s="47">
        <f t="shared" si="30"/>
        <v>46.800000000000004</v>
      </c>
      <c r="BH27" s="47">
        <f t="shared" si="31"/>
        <v>43.4</v>
      </c>
      <c r="BI27" s="47">
        <f t="shared" si="32"/>
        <v>33.339999999999996</v>
      </c>
      <c r="BJ27" s="47">
        <f t="shared" si="33"/>
        <v>33.940000000000005</v>
      </c>
      <c r="BK27" s="47">
        <f t="shared" si="34"/>
        <v>43.33</v>
      </c>
      <c r="BL27" s="47">
        <f t="shared" si="35"/>
        <v>48</v>
      </c>
      <c r="BM27" s="47">
        <f t="shared" si="36"/>
        <v>27.490000000000002</v>
      </c>
      <c r="BN27" s="47">
        <f t="shared" si="37"/>
        <v>80.53</v>
      </c>
      <c r="BO27" s="47">
        <f t="shared" si="38"/>
        <v>260.54</v>
      </c>
      <c r="BP27" s="47">
        <f t="shared" si="39"/>
        <v>42.870000000000005</v>
      </c>
      <c r="BQ27" s="47">
        <f t="shared" si="40"/>
        <v>38.09</v>
      </c>
      <c r="BR27" s="47">
        <f t="shared" si="41"/>
        <v>34.78</v>
      </c>
      <c r="BS27" s="47">
        <f t="shared" si="42"/>
        <v>31.93</v>
      </c>
      <c r="BT27" s="47">
        <f t="shared" si="43"/>
        <v>31.29</v>
      </c>
      <c r="BU27" s="47">
        <f t="shared" si="44"/>
        <v>27.88</v>
      </c>
    </row>
    <row r="28" spans="1:73" ht="13.5" thickBot="1">
      <c r="A28" s="40" t="s">
        <v>37</v>
      </c>
      <c r="B28" s="63">
        <v>1864.632069</v>
      </c>
      <c r="C28" s="42">
        <v>1741.805596</v>
      </c>
      <c r="D28" s="42">
        <v>1795.828514</v>
      </c>
      <c r="E28" s="42">
        <v>1839.31</v>
      </c>
      <c r="F28" s="42">
        <v>1686.4</v>
      </c>
      <c r="G28" s="43">
        <v>1483.71</v>
      </c>
      <c r="H28" s="44">
        <v>1572.02</v>
      </c>
      <c r="I28" s="42">
        <v>1768.68</v>
      </c>
      <c r="J28" s="42">
        <v>1377.5</v>
      </c>
      <c r="K28" s="42">
        <v>1171.8</v>
      </c>
      <c r="L28" s="42">
        <v>1082.8</v>
      </c>
      <c r="M28" s="42">
        <v>926.63</v>
      </c>
      <c r="N28" s="42">
        <v>830.22</v>
      </c>
      <c r="O28" s="42">
        <v>724.64</v>
      </c>
      <c r="P28" s="42">
        <v>848.02</v>
      </c>
      <c r="Q28" s="42">
        <v>581.23</v>
      </c>
      <c r="R28" s="42">
        <v>586.69</v>
      </c>
      <c r="S28" s="42">
        <v>746.22</v>
      </c>
      <c r="T28" s="42">
        <v>910.73</v>
      </c>
      <c r="U28" s="42">
        <v>511.47</v>
      </c>
      <c r="V28" s="42">
        <v>539.95</v>
      </c>
      <c r="W28" s="42">
        <v>420.69</v>
      </c>
      <c r="X28" s="42">
        <v>407.38</v>
      </c>
      <c r="Y28" s="42">
        <v>337.12</v>
      </c>
      <c r="Z28" s="45">
        <v>4211.799857</v>
      </c>
      <c r="AA28" s="45">
        <v>5899.00283</v>
      </c>
      <c r="AB28" s="45">
        <v>6420.442324</v>
      </c>
      <c r="AC28" s="45">
        <v>8100.51</v>
      </c>
      <c r="AD28" s="45">
        <v>8043.81</v>
      </c>
      <c r="AE28" s="45">
        <v>6463.49</v>
      </c>
      <c r="AF28" s="46">
        <v>5090.37</v>
      </c>
      <c r="AG28" s="45">
        <v>8933.74</v>
      </c>
      <c r="AH28" s="45">
        <v>8680.7</v>
      </c>
      <c r="AI28" s="45">
        <v>8256.2</v>
      </c>
      <c r="AJ28" s="45">
        <v>7795.8</v>
      </c>
      <c r="AK28" s="45">
        <v>5793.65</v>
      </c>
      <c r="AL28" s="45">
        <v>4273.54</v>
      </c>
      <c r="AM28" s="45">
        <v>2373.25</v>
      </c>
      <c r="AN28" s="45">
        <v>2327.13</v>
      </c>
      <c r="AO28" s="45">
        <v>2169.44</v>
      </c>
      <c r="AP28" s="45">
        <v>1213.61</v>
      </c>
      <c r="AQ28" s="45">
        <v>916.24</v>
      </c>
      <c r="AR28" s="45">
        <v>1088.51</v>
      </c>
      <c r="AS28" s="45">
        <v>973.98</v>
      </c>
      <c r="AT28" s="45">
        <v>936.89</v>
      </c>
      <c r="AU28" s="45">
        <v>1024.56</v>
      </c>
      <c r="AV28" s="45">
        <v>778.85</v>
      </c>
      <c r="AW28" s="45">
        <v>843.21</v>
      </c>
      <c r="AX28" s="47">
        <f t="shared" si="0"/>
        <v>6076.431926</v>
      </c>
      <c r="AY28" s="47">
        <f t="shared" si="1"/>
        <v>7640.8084260000005</v>
      </c>
      <c r="AZ28" s="47">
        <f t="shared" si="24"/>
        <v>7640.8084260000005</v>
      </c>
      <c r="BA28" s="47">
        <f t="shared" si="25"/>
        <v>9939.82</v>
      </c>
      <c r="BB28" s="47">
        <f t="shared" si="4"/>
        <v>9730.210000000001</v>
      </c>
      <c r="BC28" s="47">
        <f t="shared" si="26"/>
        <v>7947.2</v>
      </c>
      <c r="BD28" s="47">
        <f t="shared" si="27"/>
        <v>6662.389999999999</v>
      </c>
      <c r="BE28" s="47">
        <f t="shared" si="28"/>
        <v>10702.42</v>
      </c>
      <c r="BF28" s="47">
        <f t="shared" si="29"/>
        <v>10058.2</v>
      </c>
      <c r="BG28" s="47">
        <f t="shared" si="30"/>
        <v>9428</v>
      </c>
      <c r="BH28" s="47">
        <f t="shared" si="31"/>
        <v>8878.6</v>
      </c>
      <c r="BI28" s="47">
        <f t="shared" si="32"/>
        <v>6720.28</v>
      </c>
      <c r="BJ28" s="47">
        <f t="shared" si="33"/>
        <v>5103.76</v>
      </c>
      <c r="BK28" s="47">
        <f t="shared" si="34"/>
        <v>3097.89</v>
      </c>
      <c r="BL28" s="47">
        <f t="shared" si="35"/>
        <v>3175.15</v>
      </c>
      <c r="BM28" s="47">
        <f t="shared" si="36"/>
        <v>2750.67</v>
      </c>
      <c r="BN28" s="47">
        <f t="shared" si="37"/>
        <v>1800.3</v>
      </c>
      <c r="BO28" s="47">
        <f t="shared" si="38"/>
        <v>1662.46</v>
      </c>
      <c r="BP28" s="47">
        <f t="shared" si="39"/>
        <v>1999.24</v>
      </c>
      <c r="BQ28" s="47">
        <f t="shared" si="40"/>
        <v>1485.45</v>
      </c>
      <c r="BR28" s="47">
        <f t="shared" si="41"/>
        <v>1476.8400000000001</v>
      </c>
      <c r="BS28" s="47">
        <f t="shared" si="42"/>
        <v>1445.25</v>
      </c>
      <c r="BT28" s="47">
        <f t="shared" si="43"/>
        <v>1186.23</v>
      </c>
      <c r="BU28" s="47">
        <f t="shared" si="44"/>
        <v>1180.33</v>
      </c>
    </row>
    <row r="29" spans="1:73" ht="13.5" thickBot="1">
      <c r="A29" s="40" t="s">
        <v>34</v>
      </c>
      <c r="B29" s="63">
        <v>150.125537</v>
      </c>
      <c r="C29" s="42">
        <v>151.258271</v>
      </c>
      <c r="D29" s="42">
        <v>117.635631</v>
      </c>
      <c r="E29" s="42">
        <v>107.86</v>
      </c>
      <c r="F29" s="42">
        <v>105.25</v>
      </c>
      <c r="G29" s="43">
        <v>95.96</v>
      </c>
      <c r="H29" s="44">
        <v>125.92</v>
      </c>
      <c r="I29" s="42">
        <v>236.19</v>
      </c>
      <c r="J29" s="42">
        <v>214.2</v>
      </c>
      <c r="K29" s="42">
        <v>196.3</v>
      </c>
      <c r="L29" s="42">
        <v>118.4</v>
      </c>
      <c r="M29" s="42">
        <v>64.45</v>
      </c>
      <c r="N29" s="42">
        <v>38.39</v>
      </c>
      <c r="O29" s="42">
        <v>27.55</v>
      </c>
      <c r="P29" s="42">
        <v>40.39</v>
      </c>
      <c r="Q29" s="42">
        <v>46.22</v>
      </c>
      <c r="R29" s="42">
        <v>46.58</v>
      </c>
      <c r="S29" s="42">
        <v>34.27</v>
      </c>
      <c r="T29" s="42">
        <v>31.03</v>
      </c>
      <c r="U29" s="42">
        <v>22</v>
      </c>
      <c r="V29" s="42">
        <v>17.75</v>
      </c>
      <c r="W29" s="42">
        <v>15.86</v>
      </c>
      <c r="X29" s="42">
        <v>11.1</v>
      </c>
      <c r="Y29" s="42">
        <v>18.96</v>
      </c>
      <c r="Z29" s="45">
        <v>6.00169</v>
      </c>
      <c r="AA29" s="45">
        <v>5.460657</v>
      </c>
      <c r="AB29" s="45">
        <v>4.097172</v>
      </c>
      <c r="AC29" s="45">
        <v>7.21</v>
      </c>
      <c r="AD29" s="45">
        <v>7.56</v>
      </c>
      <c r="AE29" s="45">
        <v>9.98</v>
      </c>
      <c r="AF29" s="46">
        <v>8.87</v>
      </c>
      <c r="AG29" s="45">
        <v>9.6</v>
      </c>
      <c r="AH29" s="45">
        <v>8.7</v>
      </c>
      <c r="AI29" s="45">
        <v>10.5</v>
      </c>
      <c r="AJ29" s="45">
        <v>7.9</v>
      </c>
      <c r="AK29" s="45">
        <v>5.96</v>
      </c>
      <c r="AL29" s="45">
        <v>5.2</v>
      </c>
      <c r="AM29" s="45">
        <v>4.34</v>
      </c>
      <c r="AN29" s="45">
        <v>4.6</v>
      </c>
      <c r="AO29" s="45">
        <v>3.8</v>
      </c>
      <c r="AP29" s="45">
        <v>5.14</v>
      </c>
      <c r="AQ29" s="45">
        <v>3.49</v>
      </c>
      <c r="AR29" s="45">
        <v>3.83</v>
      </c>
      <c r="AS29" s="45">
        <v>2.46</v>
      </c>
      <c r="AT29" s="45">
        <v>0.34</v>
      </c>
      <c r="AU29" s="45">
        <v>0.29</v>
      </c>
      <c r="AV29" s="45">
        <v>0.09</v>
      </c>
      <c r="AW29" s="45">
        <v>0.53</v>
      </c>
      <c r="AX29" s="45">
        <f t="shared" si="0"/>
        <v>156.127227</v>
      </c>
      <c r="AY29" s="47">
        <f t="shared" si="1"/>
        <v>156.718928</v>
      </c>
      <c r="AZ29" s="47">
        <f t="shared" si="24"/>
        <v>156.718928</v>
      </c>
      <c r="BA29" s="47">
        <f t="shared" si="25"/>
        <v>115.07</v>
      </c>
      <c r="BB29" s="47">
        <f t="shared" si="4"/>
        <v>112.81</v>
      </c>
      <c r="BC29" s="47">
        <f t="shared" si="26"/>
        <v>105.94</v>
      </c>
      <c r="BD29" s="47">
        <f t="shared" si="27"/>
        <v>134.79</v>
      </c>
      <c r="BE29" s="47">
        <f t="shared" si="28"/>
        <v>245.79</v>
      </c>
      <c r="BF29" s="47">
        <f t="shared" si="29"/>
        <v>222.89999999999998</v>
      </c>
      <c r="BG29" s="47">
        <f t="shared" si="30"/>
        <v>206.8</v>
      </c>
      <c r="BH29" s="47">
        <f t="shared" si="31"/>
        <v>126.30000000000001</v>
      </c>
      <c r="BI29" s="47">
        <f t="shared" si="32"/>
        <v>70.41</v>
      </c>
      <c r="BJ29" s="47">
        <f t="shared" si="33"/>
        <v>43.59</v>
      </c>
      <c r="BK29" s="47">
        <f t="shared" si="34"/>
        <v>31.89</v>
      </c>
      <c r="BL29" s="47">
        <f t="shared" si="35"/>
        <v>44.99</v>
      </c>
      <c r="BM29" s="47">
        <f t="shared" si="36"/>
        <v>50.019999999999996</v>
      </c>
      <c r="BN29" s="47">
        <f t="shared" si="37"/>
        <v>51.72</v>
      </c>
      <c r="BO29" s="47">
        <f t="shared" si="38"/>
        <v>37.760000000000005</v>
      </c>
      <c r="BP29" s="47">
        <f t="shared" si="39"/>
        <v>34.86</v>
      </c>
      <c r="BQ29" s="47">
        <f t="shared" si="40"/>
        <v>24.46</v>
      </c>
      <c r="BR29" s="47">
        <f t="shared" si="41"/>
        <v>18.09</v>
      </c>
      <c r="BS29" s="47">
        <f t="shared" si="42"/>
        <v>16.15</v>
      </c>
      <c r="BT29" s="47">
        <f t="shared" si="43"/>
        <v>11.19</v>
      </c>
      <c r="BU29" s="47">
        <f t="shared" si="44"/>
        <v>19.490000000000002</v>
      </c>
    </row>
    <row r="30" spans="1:73" ht="13.5" thickBot="1">
      <c r="A30" s="6" t="s">
        <v>35</v>
      </c>
      <c r="B30" s="48">
        <f>SUM(B7:B29)</f>
        <v>16783.295615000003</v>
      </c>
      <c r="C30" s="48">
        <f>SUM(C7:C29)</f>
        <v>20215.008339999997</v>
      </c>
      <c r="D30" s="48">
        <f>SUM(D7:D29)</f>
        <v>19450.594426000007</v>
      </c>
      <c r="E30" s="48">
        <f aca="true" t="shared" si="45" ref="E30:K30">SUM(E7:E29)</f>
        <v>18539.23</v>
      </c>
      <c r="F30" s="48">
        <f t="shared" si="45"/>
        <v>18629.49</v>
      </c>
      <c r="G30" s="48">
        <f t="shared" si="45"/>
        <v>17654.069999999996</v>
      </c>
      <c r="H30" s="48">
        <f t="shared" si="45"/>
        <v>14509.619999999997</v>
      </c>
      <c r="I30" s="48">
        <f t="shared" si="45"/>
        <v>18632.039999999997</v>
      </c>
      <c r="J30" s="48">
        <f t="shared" si="45"/>
        <v>14914.9</v>
      </c>
      <c r="K30" s="48">
        <f t="shared" si="45"/>
        <v>12930.7</v>
      </c>
      <c r="L30" s="48">
        <f aca="true" t="shared" si="46" ref="L30:Q30">SUM(L5:L29)</f>
        <v>11139.2</v>
      </c>
      <c r="M30" s="48">
        <f t="shared" si="46"/>
        <v>9365.949999999999</v>
      </c>
      <c r="N30" s="48">
        <f t="shared" si="46"/>
        <v>8830.099999999999</v>
      </c>
      <c r="O30" s="48">
        <f t="shared" si="46"/>
        <v>8453.53</v>
      </c>
      <c r="P30" s="48">
        <f t="shared" si="46"/>
        <v>8531.6</v>
      </c>
      <c r="Q30" s="48">
        <f t="shared" si="46"/>
        <v>8620.92</v>
      </c>
      <c r="R30" s="48">
        <v>7964.05</v>
      </c>
      <c r="S30" s="48">
        <v>8404.09</v>
      </c>
      <c r="T30" s="48">
        <v>8183.84</v>
      </c>
      <c r="U30" s="48">
        <v>7057.53</v>
      </c>
      <c r="V30" s="48">
        <v>6846.45</v>
      </c>
      <c r="W30" s="48">
        <v>5817.24</v>
      </c>
      <c r="X30" s="48">
        <v>5484.49</v>
      </c>
      <c r="Y30" s="48">
        <v>4937.85</v>
      </c>
      <c r="Z30" s="48">
        <f>SUM(Z6:Z29)</f>
        <v>9847.886080999999</v>
      </c>
      <c r="AA30" s="48">
        <f>SUM(AA6:AA29)</f>
        <v>11624.860197999998</v>
      </c>
      <c r="AB30" s="48">
        <f>SUM(AB6:AB29)</f>
        <v>12048.452070999998</v>
      </c>
      <c r="AC30" s="48">
        <f aca="true" t="shared" si="47" ref="AC30:AI30">SUM(AC6:AC29)</f>
        <v>14599.519999999999</v>
      </c>
      <c r="AD30" s="48">
        <f t="shared" si="47"/>
        <v>17289.970000000005</v>
      </c>
      <c r="AE30" s="48">
        <f t="shared" si="47"/>
        <v>11753.400000000001</v>
      </c>
      <c r="AF30" s="48">
        <f t="shared" si="47"/>
        <v>11072.12</v>
      </c>
      <c r="AG30" s="48">
        <f t="shared" si="47"/>
        <v>17477.43</v>
      </c>
      <c r="AH30" s="48">
        <f t="shared" si="47"/>
        <v>17331.399999999998</v>
      </c>
      <c r="AI30" s="48">
        <f t="shared" si="47"/>
        <v>17114.100000000002</v>
      </c>
      <c r="AJ30" s="48">
        <f>SUM(AJ5:AJ29)</f>
        <v>16640.7</v>
      </c>
      <c r="AK30" s="48">
        <f>SUM(AK5:AK29)</f>
        <v>12784.189999999999</v>
      </c>
      <c r="AL30" s="48">
        <f>SUM(AL5:AL29)</f>
        <v>10714.670000000002</v>
      </c>
      <c r="AM30" s="48">
        <f>SUM(AM5:AM29)</f>
        <v>7992.2</v>
      </c>
      <c r="AN30" s="48">
        <f>SUM(AN5:AN29)</f>
        <v>8308.610000000002</v>
      </c>
      <c r="AO30" s="48">
        <v>9007.33</v>
      </c>
      <c r="AP30" s="48">
        <v>6666.28</v>
      </c>
      <c r="AQ30" s="48">
        <v>6174.06</v>
      </c>
      <c r="AR30" s="48">
        <v>6633.96</v>
      </c>
      <c r="AS30" s="48">
        <v>5927.34</v>
      </c>
      <c r="AT30" s="48">
        <v>5208.92</v>
      </c>
      <c r="AU30" s="48">
        <v>5087.29</v>
      </c>
      <c r="AV30" s="48">
        <v>4769.08</v>
      </c>
      <c r="AW30" s="48">
        <v>4548.78</v>
      </c>
      <c r="AX30" s="48">
        <f t="shared" si="0"/>
        <v>26631.181696</v>
      </c>
      <c r="AY30" s="48">
        <f t="shared" si="1"/>
        <v>31839.868537999995</v>
      </c>
      <c r="AZ30" s="48">
        <f t="shared" si="24"/>
        <v>31839.868537999995</v>
      </c>
      <c r="BA30" s="48">
        <f t="shared" si="25"/>
        <v>33138.75</v>
      </c>
      <c r="BB30" s="48">
        <f t="shared" si="4"/>
        <v>35919.46000000001</v>
      </c>
      <c r="BC30" s="48">
        <f t="shared" si="26"/>
        <v>29407.469999999998</v>
      </c>
      <c r="BD30" s="48">
        <f t="shared" si="27"/>
        <v>25581.739999999998</v>
      </c>
      <c r="BE30" s="48">
        <f t="shared" si="28"/>
        <v>36109.47</v>
      </c>
      <c r="BF30" s="48">
        <f t="shared" si="29"/>
        <v>32246.299999999996</v>
      </c>
      <c r="BG30" s="48">
        <f t="shared" si="30"/>
        <v>30044.800000000003</v>
      </c>
      <c r="BH30" s="48">
        <f t="shared" si="31"/>
        <v>27779.9</v>
      </c>
      <c r="BI30" s="48">
        <f t="shared" si="32"/>
        <v>22150.14</v>
      </c>
      <c r="BJ30" s="48">
        <f t="shared" si="33"/>
        <v>19544.77</v>
      </c>
      <c r="BK30" s="48">
        <f t="shared" si="34"/>
        <v>16445.73</v>
      </c>
      <c r="BL30" s="48">
        <f t="shared" si="35"/>
        <v>16840.210000000003</v>
      </c>
      <c r="BM30" s="48">
        <f t="shared" si="36"/>
        <v>17628.25</v>
      </c>
      <c r="BN30" s="48">
        <f t="shared" si="37"/>
        <v>14630.33</v>
      </c>
      <c r="BO30" s="48">
        <f t="shared" si="38"/>
        <v>14578.150000000001</v>
      </c>
      <c r="BP30" s="48">
        <f t="shared" si="39"/>
        <v>14817.8</v>
      </c>
      <c r="BQ30" s="48">
        <f t="shared" si="40"/>
        <v>12984.869999999999</v>
      </c>
      <c r="BR30" s="48">
        <f t="shared" si="41"/>
        <v>12055.369999999999</v>
      </c>
      <c r="BS30" s="48">
        <f t="shared" si="42"/>
        <v>10904.529999999999</v>
      </c>
      <c r="BT30" s="48">
        <f t="shared" si="43"/>
        <v>10253.57</v>
      </c>
      <c r="BU30" s="48">
        <f t="shared" si="44"/>
        <v>9486.630000000001</v>
      </c>
    </row>
    <row r="31" spans="1:73" ht="12.75">
      <c r="A31" s="7"/>
      <c r="B31" s="7"/>
      <c r="C31" s="7"/>
      <c r="D31" s="7"/>
      <c r="E31" s="7"/>
      <c r="F31" s="7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</row>
    <row r="32" spans="1:73" ht="12.75">
      <c r="A32" s="7"/>
      <c r="B32" s="7"/>
      <c r="C32" s="7"/>
      <c r="D32" s="7"/>
      <c r="E32" s="7"/>
      <c r="F32" s="7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</row>
    <row r="33" spans="1:73" ht="12.75">
      <c r="A33" s="7"/>
      <c r="B33" s="7"/>
      <c r="C33" s="7"/>
      <c r="D33" s="7"/>
      <c r="E33" s="7"/>
      <c r="F33" s="7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</row>
    <row r="34" spans="1:73" ht="12.75">
      <c r="A34" s="7"/>
      <c r="B34" s="7"/>
      <c r="C34" s="7"/>
      <c r="D34" s="7"/>
      <c r="E34" s="7"/>
      <c r="F34" s="7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</row>
    <row r="35" spans="7:73" s="7" customFormat="1" ht="12.75"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</row>
    <row r="36" spans="7:73" s="7" customFormat="1" ht="12.75"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</row>
    <row r="37" spans="7:73" s="7" customFormat="1" ht="12.75"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</row>
    <row r="38" spans="7:73" s="7" customFormat="1" ht="12.75"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</row>
    <row r="39" spans="7:73" s="7" customFormat="1" ht="12.75"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</row>
    <row r="40" spans="7:73" s="7" customFormat="1" ht="12.75"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</row>
    <row r="41" spans="7:73" s="7" customFormat="1" ht="12.75"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</row>
    <row r="42" spans="7:73" s="7" customFormat="1" ht="12.75"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</row>
    <row r="43" spans="7:73" s="7" customFormat="1" ht="12.75"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</row>
    <row r="44" spans="7:73" s="7" customFormat="1" ht="12.75"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</row>
    <row r="45" spans="7:73" s="7" customFormat="1" ht="12.75"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</row>
    <row r="46" spans="7:73" s="7" customFormat="1" ht="12.75"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</row>
    <row r="47" spans="7:73" s="7" customFormat="1" ht="12.75"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</row>
    <row r="48" spans="7:73" s="7" customFormat="1" ht="12.75"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</row>
    <row r="49" spans="7:73" s="7" customFormat="1" ht="12.75"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</row>
    <row r="50" spans="7:73" s="7" customFormat="1" ht="12.75"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</row>
    <row r="51" spans="7:73" s="7" customFormat="1" ht="12.75"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1"/>
      <c r="BQ51" s="11"/>
      <c r="BR51" s="11"/>
      <c r="BS51" s="11"/>
      <c r="BT51" s="11"/>
      <c r="BU51" s="11"/>
    </row>
    <row r="52" spans="7:73" s="7" customFormat="1" ht="12.75"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</row>
    <row r="53" spans="7:73" s="7" customFormat="1" ht="12.75"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</row>
    <row r="54" spans="7:73" s="7" customFormat="1" ht="12.75"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11"/>
    </row>
    <row r="55" spans="7:73" s="7" customFormat="1" ht="12.75"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</row>
    <row r="56" spans="7:73" s="7" customFormat="1" ht="12.75"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</row>
    <row r="57" spans="7:73" s="7" customFormat="1" ht="12.75"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</row>
    <row r="58" spans="7:73" s="7" customFormat="1" ht="12.75"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</row>
    <row r="59" spans="7:73" s="7" customFormat="1" ht="12.75"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  <c r="BU59" s="11"/>
    </row>
    <row r="60" spans="7:73" s="7" customFormat="1" ht="12.75"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11"/>
      <c r="BS60" s="11"/>
      <c r="BT60" s="11"/>
      <c r="BU60" s="11"/>
    </row>
    <row r="61" spans="7:73" s="7" customFormat="1" ht="12.75"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  <c r="BS61" s="11"/>
      <c r="BT61" s="11"/>
      <c r="BU61" s="11"/>
    </row>
    <row r="62" spans="7:73" s="7" customFormat="1" ht="12.75"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  <c r="BU62" s="11"/>
    </row>
    <row r="63" spans="7:73" s="7" customFormat="1" ht="12.75"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S63" s="11"/>
      <c r="BT63" s="11"/>
      <c r="BU63" s="11"/>
    </row>
    <row r="64" spans="7:73" s="7" customFormat="1" ht="12.75"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S64" s="11"/>
      <c r="BT64" s="11"/>
      <c r="BU64" s="11"/>
    </row>
    <row r="65" spans="7:73" s="7" customFormat="1" ht="12.75"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S65" s="11"/>
      <c r="BT65" s="11"/>
      <c r="BU65" s="11"/>
    </row>
    <row r="66" spans="7:73" s="7" customFormat="1" ht="12.75"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  <c r="BM66" s="11"/>
      <c r="BN66" s="11"/>
      <c r="BO66" s="11"/>
      <c r="BP66" s="11"/>
      <c r="BQ66" s="11"/>
      <c r="BR66" s="11"/>
      <c r="BS66" s="11"/>
      <c r="BT66" s="11"/>
      <c r="BU66" s="11"/>
    </row>
    <row r="67" spans="7:73" s="7" customFormat="1" ht="12.75"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"/>
      <c r="BQ67" s="11"/>
      <c r="BR67" s="11"/>
      <c r="BS67" s="11"/>
      <c r="BT67" s="11"/>
      <c r="BU67" s="11"/>
    </row>
    <row r="68" spans="7:73" s="7" customFormat="1" ht="12.75"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1"/>
      <c r="BS68" s="11"/>
      <c r="BT68" s="11"/>
      <c r="BU68" s="11"/>
    </row>
    <row r="69" spans="7:73" s="7" customFormat="1" ht="12.75"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S69" s="11"/>
      <c r="BT69" s="11"/>
      <c r="BU69" s="11"/>
    </row>
    <row r="70" spans="7:73" s="7" customFormat="1" ht="12.75"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  <c r="BO70" s="11"/>
      <c r="BP70" s="11"/>
      <c r="BQ70" s="11"/>
      <c r="BR70" s="11"/>
      <c r="BS70" s="11"/>
      <c r="BT70" s="11"/>
      <c r="BU70" s="11"/>
    </row>
    <row r="71" spans="7:73" s="7" customFormat="1" ht="12.75"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1"/>
      <c r="BN71" s="11"/>
      <c r="BO71" s="11"/>
      <c r="BP71" s="11"/>
      <c r="BQ71" s="11"/>
      <c r="BR71" s="11"/>
      <c r="BS71" s="11"/>
      <c r="BT71" s="11"/>
      <c r="BU71" s="11"/>
    </row>
    <row r="72" spans="7:73" s="7" customFormat="1" ht="12.75"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  <c r="BK72" s="11"/>
      <c r="BL72" s="11"/>
      <c r="BM72" s="11"/>
      <c r="BN72" s="11"/>
      <c r="BO72" s="11"/>
      <c r="BP72" s="11"/>
      <c r="BQ72" s="11"/>
      <c r="BR72" s="11"/>
      <c r="BS72" s="11"/>
      <c r="BT72" s="11"/>
      <c r="BU72" s="11"/>
    </row>
    <row r="73" spans="7:73" s="7" customFormat="1" ht="12.75"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1"/>
      <c r="BM73" s="11"/>
      <c r="BN73" s="11"/>
      <c r="BO73" s="11"/>
      <c r="BP73" s="11"/>
      <c r="BQ73" s="11"/>
      <c r="BR73" s="11"/>
      <c r="BS73" s="11"/>
      <c r="BT73" s="11"/>
      <c r="BU73" s="11"/>
    </row>
    <row r="74" spans="7:73" s="7" customFormat="1" ht="12.75"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M74" s="11"/>
      <c r="BN74" s="11"/>
      <c r="BO74" s="11"/>
      <c r="BP74" s="11"/>
      <c r="BQ74" s="11"/>
      <c r="BR74" s="11"/>
      <c r="BS74" s="11"/>
      <c r="BT74" s="11"/>
      <c r="BU74" s="11"/>
    </row>
    <row r="75" spans="7:73" s="7" customFormat="1" ht="12.75"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  <c r="BN75" s="11"/>
      <c r="BO75" s="11"/>
      <c r="BP75" s="11"/>
      <c r="BQ75" s="11"/>
      <c r="BR75" s="11"/>
      <c r="BS75" s="11"/>
      <c r="BT75" s="11"/>
      <c r="BU75" s="11"/>
    </row>
    <row r="76" spans="7:73" s="7" customFormat="1" ht="12.75"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  <c r="BJ76" s="11"/>
      <c r="BK76" s="11"/>
      <c r="BL76" s="11"/>
      <c r="BM76" s="11"/>
      <c r="BN76" s="11"/>
      <c r="BO76" s="11"/>
      <c r="BP76" s="11"/>
      <c r="BQ76" s="11"/>
      <c r="BR76" s="11"/>
      <c r="BS76" s="11"/>
      <c r="BT76" s="11"/>
      <c r="BU76" s="11"/>
    </row>
    <row r="77" spans="7:73" s="7" customFormat="1" ht="12.75"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  <c r="BK77" s="11"/>
      <c r="BL77" s="11"/>
      <c r="BM77" s="11"/>
      <c r="BN77" s="11"/>
      <c r="BO77" s="11"/>
      <c r="BP77" s="11"/>
      <c r="BQ77" s="11"/>
      <c r="BR77" s="11"/>
      <c r="BS77" s="11"/>
      <c r="BT77" s="11"/>
      <c r="BU77" s="11"/>
    </row>
    <row r="78" spans="7:73" s="7" customFormat="1" ht="12.75"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11"/>
      <c r="BO78" s="11"/>
      <c r="BP78" s="11"/>
      <c r="BQ78" s="11"/>
      <c r="BR78" s="11"/>
      <c r="BS78" s="11"/>
      <c r="BT78" s="11"/>
      <c r="BU78" s="11"/>
    </row>
    <row r="79" spans="7:73" s="7" customFormat="1" ht="12.75"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  <c r="BM79" s="11"/>
      <c r="BN79" s="11"/>
      <c r="BO79" s="11"/>
      <c r="BP79" s="11"/>
      <c r="BQ79" s="11"/>
      <c r="BR79" s="11"/>
      <c r="BS79" s="11"/>
      <c r="BT79" s="11"/>
      <c r="BU79" s="11"/>
    </row>
    <row r="80" spans="7:73" s="7" customFormat="1" ht="12.75"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  <c r="BM80" s="11"/>
      <c r="BN80" s="11"/>
      <c r="BO80" s="11"/>
      <c r="BP80" s="11"/>
      <c r="BQ80" s="11"/>
      <c r="BR80" s="11"/>
      <c r="BS80" s="11"/>
      <c r="BT80" s="11"/>
      <c r="BU80" s="11"/>
    </row>
    <row r="81" spans="7:73" s="7" customFormat="1" ht="12.75"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  <c r="BK81" s="11"/>
      <c r="BL81" s="11"/>
      <c r="BM81" s="11"/>
      <c r="BN81" s="11"/>
      <c r="BO81" s="11"/>
      <c r="BP81" s="11"/>
      <c r="BQ81" s="11"/>
      <c r="BR81" s="11"/>
      <c r="BS81" s="11"/>
      <c r="BT81" s="11"/>
      <c r="BU81" s="11"/>
    </row>
    <row r="82" spans="7:73" s="7" customFormat="1" ht="12.75"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  <c r="BJ82" s="11"/>
      <c r="BK82" s="11"/>
      <c r="BL82" s="11"/>
      <c r="BM82" s="11"/>
      <c r="BN82" s="11"/>
      <c r="BO82" s="11"/>
      <c r="BP82" s="11"/>
      <c r="BQ82" s="11"/>
      <c r="BR82" s="11"/>
      <c r="BS82" s="11"/>
      <c r="BT82" s="11"/>
      <c r="BU82" s="11"/>
    </row>
    <row r="83" spans="7:73" s="7" customFormat="1" ht="12.75"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1"/>
      <c r="BJ83" s="11"/>
      <c r="BK83" s="11"/>
      <c r="BL83" s="11"/>
      <c r="BM83" s="11"/>
      <c r="BN83" s="11"/>
      <c r="BO83" s="11"/>
      <c r="BP83" s="11"/>
      <c r="BQ83" s="11"/>
      <c r="BR83" s="11"/>
      <c r="BS83" s="11"/>
      <c r="BT83" s="11"/>
      <c r="BU83" s="11"/>
    </row>
    <row r="84" spans="7:73" s="7" customFormat="1" ht="12.75"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11"/>
      <c r="BD84" s="11"/>
      <c r="BE84" s="11"/>
      <c r="BF84" s="11"/>
      <c r="BG84" s="11"/>
      <c r="BH84" s="11"/>
      <c r="BI84" s="11"/>
      <c r="BJ84" s="11"/>
      <c r="BK84" s="11"/>
      <c r="BL84" s="11"/>
      <c r="BM84" s="11"/>
      <c r="BN84" s="11"/>
      <c r="BO84" s="11"/>
      <c r="BP84" s="11"/>
      <c r="BQ84" s="11"/>
      <c r="BR84" s="11"/>
      <c r="BS84" s="11"/>
      <c r="BT84" s="11"/>
      <c r="BU84" s="11"/>
    </row>
    <row r="85" spans="7:73" s="7" customFormat="1" ht="12.75"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  <c r="BH85" s="11"/>
      <c r="BI85" s="11"/>
      <c r="BJ85" s="11"/>
      <c r="BK85" s="11"/>
      <c r="BL85" s="11"/>
      <c r="BM85" s="11"/>
      <c r="BN85" s="11"/>
      <c r="BO85" s="11"/>
      <c r="BP85" s="11"/>
      <c r="BQ85" s="11"/>
      <c r="BR85" s="11"/>
      <c r="BS85" s="11"/>
      <c r="BT85" s="11"/>
      <c r="BU85" s="11"/>
    </row>
    <row r="86" spans="7:73" s="7" customFormat="1" ht="12.75"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  <c r="BF86" s="11"/>
      <c r="BG86" s="11"/>
      <c r="BH86" s="11"/>
      <c r="BI86" s="11"/>
      <c r="BJ86" s="11"/>
      <c r="BK86" s="11"/>
      <c r="BL86" s="11"/>
      <c r="BM86" s="11"/>
      <c r="BN86" s="11"/>
      <c r="BO86" s="11"/>
      <c r="BP86" s="11"/>
      <c r="BQ86" s="11"/>
      <c r="BR86" s="11"/>
      <c r="BS86" s="11"/>
      <c r="BT86" s="11"/>
      <c r="BU86" s="11"/>
    </row>
    <row r="87" spans="7:73" s="7" customFormat="1" ht="12.75"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1"/>
      <c r="BH87" s="11"/>
      <c r="BI87" s="11"/>
      <c r="BJ87" s="11"/>
      <c r="BK87" s="11"/>
      <c r="BL87" s="11"/>
      <c r="BM87" s="11"/>
      <c r="BN87" s="11"/>
      <c r="BO87" s="11"/>
      <c r="BP87" s="11"/>
      <c r="BQ87" s="11"/>
      <c r="BR87" s="11"/>
      <c r="BS87" s="11"/>
      <c r="BT87" s="11"/>
      <c r="BU87" s="11"/>
    </row>
    <row r="88" spans="7:73" s="7" customFormat="1" ht="12.75"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  <c r="BF88" s="11"/>
      <c r="BG88" s="11"/>
      <c r="BH88" s="11"/>
      <c r="BI88" s="11"/>
      <c r="BJ88" s="11"/>
      <c r="BK88" s="11"/>
      <c r="BL88" s="11"/>
      <c r="BM88" s="11"/>
      <c r="BN88" s="11"/>
      <c r="BO88" s="11"/>
      <c r="BP88" s="11"/>
      <c r="BQ88" s="11"/>
      <c r="BR88" s="11"/>
      <c r="BS88" s="11"/>
      <c r="BT88" s="11"/>
      <c r="BU88" s="11"/>
    </row>
    <row r="89" spans="7:73" s="7" customFormat="1" ht="12.75"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1"/>
      <c r="BF89" s="11"/>
      <c r="BG89" s="11"/>
      <c r="BH89" s="11"/>
      <c r="BI89" s="11"/>
      <c r="BJ89" s="11"/>
      <c r="BK89" s="11"/>
      <c r="BL89" s="11"/>
      <c r="BM89" s="11"/>
      <c r="BN89" s="11"/>
      <c r="BO89" s="11"/>
      <c r="BP89" s="11"/>
      <c r="BQ89" s="11"/>
      <c r="BR89" s="11"/>
      <c r="BS89" s="11"/>
      <c r="BT89" s="11"/>
      <c r="BU89" s="11"/>
    </row>
    <row r="90" spans="7:73" s="7" customFormat="1" ht="12.75"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1"/>
      <c r="BH90" s="11"/>
      <c r="BI90" s="11"/>
      <c r="BJ90" s="11"/>
      <c r="BK90" s="11"/>
      <c r="BL90" s="11"/>
      <c r="BM90" s="11"/>
      <c r="BN90" s="11"/>
      <c r="BO90" s="11"/>
      <c r="BP90" s="11"/>
      <c r="BQ90" s="11"/>
      <c r="BR90" s="11"/>
      <c r="BS90" s="11"/>
      <c r="BT90" s="11"/>
      <c r="BU90" s="11"/>
    </row>
    <row r="91" spans="7:73" s="7" customFormat="1" ht="12.75"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11"/>
      <c r="BG91" s="11"/>
      <c r="BH91" s="11"/>
      <c r="BI91" s="11"/>
      <c r="BJ91" s="11"/>
      <c r="BK91" s="11"/>
      <c r="BL91" s="11"/>
      <c r="BM91" s="11"/>
      <c r="BN91" s="11"/>
      <c r="BO91" s="11"/>
      <c r="BP91" s="11"/>
      <c r="BQ91" s="11"/>
      <c r="BR91" s="11"/>
      <c r="BS91" s="11"/>
      <c r="BT91" s="11"/>
      <c r="BU91" s="11"/>
    </row>
    <row r="92" spans="7:73" s="7" customFormat="1" ht="12.75"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1"/>
      <c r="BH92" s="11"/>
      <c r="BI92" s="11"/>
      <c r="BJ92" s="11"/>
      <c r="BK92" s="11"/>
      <c r="BL92" s="11"/>
      <c r="BM92" s="11"/>
      <c r="BN92" s="11"/>
      <c r="BO92" s="11"/>
      <c r="BP92" s="11"/>
      <c r="BQ92" s="11"/>
      <c r="BR92" s="11"/>
      <c r="BS92" s="11"/>
      <c r="BT92" s="11"/>
      <c r="BU92" s="11"/>
    </row>
    <row r="93" spans="7:73" s="7" customFormat="1" ht="12.75"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11"/>
      <c r="BF93" s="11"/>
      <c r="BG93" s="11"/>
      <c r="BH93" s="11"/>
      <c r="BI93" s="11"/>
      <c r="BJ93" s="11"/>
      <c r="BK93" s="11"/>
      <c r="BL93" s="11"/>
      <c r="BM93" s="11"/>
      <c r="BN93" s="11"/>
      <c r="BO93" s="11"/>
      <c r="BP93" s="11"/>
      <c r="BQ93" s="11"/>
      <c r="BR93" s="11"/>
      <c r="BS93" s="11"/>
      <c r="BT93" s="11"/>
      <c r="BU93" s="11"/>
    </row>
    <row r="94" spans="7:73" s="7" customFormat="1" ht="12.75"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11"/>
      <c r="BC94" s="11"/>
      <c r="BD94" s="11"/>
      <c r="BE94" s="11"/>
      <c r="BF94" s="11"/>
      <c r="BG94" s="11"/>
      <c r="BH94" s="11"/>
      <c r="BI94" s="11"/>
      <c r="BJ94" s="11"/>
      <c r="BK94" s="11"/>
      <c r="BL94" s="11"/>
      <c r="BM94" s="11"/>
      <c r="BN94" s="11"/>
      <c r="BO94" s="11"/>
      <c r="BP94" s="11"/>
      <c r="BQ94" s="11"/>
      <c r="BR94" s="11"/>
      <c r="BS94" s="11"/>
      <c r="BT94" s="11"/>
      <c r="BU94" s="11"/>
    </row>
    <row r="95" spans="7:73" s="7" customFormat="1" ht="12.75"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11"/>
      <c r="BB95" s="11"/>
      <c r="BC95" s="11"/>
      <c r="BD95" s="11"/>
      <c r="BE95" s="11"/>
      <c r="BF95" s="11"/>
      <c r="BG95" s="11"/>
      <c r="BH95" s="11"/>
      <c r="BI95" s="11"/>
      <c r="BJ95" s="11"/>
      <c r="BK95" s="11"/>
      <c r="BL95" s="11"/>
      <c r="BM95" s="11"/>
      <c r="BN95" s="11"/>
      <c r="BO95" s="11"/>
      <c r="BP95" s="11"/>
      <c r="BQ95" s="11"/>
      <c r="BR95" s="11"/>
      <c r="BS95" s="11"/>
      <c r="BT95" s="11"/>
      <c r="BU95" s="11"/>
    </row>
    <row r="96" spans="7:73" s="7" customFormat="1" ht="12.75"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  <c r="BJ96" s="11"/>
      <c r="BK96" s="11"/>
      <c r="BL96" s="11"/>
      <c r="BM96" s="11"/>
      <c r="BN96" s="11"/>
      <c r="BO96" s="11"/>
      <c r="BP96" s="11"/>
      <c r="BQ96" s="11"/>
      <c r="BR96" s="11"/>
      <c r="BS96" s="11"/>
      <c r="BT96" s="11"/>
      <c r="BU96" s="11"/>
    </row>
    <row r="97" spans="7:73" s="7" customFormat="1" ht="12.75"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</row>
    <row r="98" spans="7:73" s="7" customFormat="1" ht="12.75"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</row>
    <row r="99" spans="7:73" s="7" customFormat="1" ht="12.75"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</row>
    <row r="100" spans="7:73" s="7" customFormat="1" ht="12.75"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</row>
    <row r="101" spans="7:73" s="7" customFormat="1" ht="12.75"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</row>
    <row r="102" spans="7:73" s="7" customFormat="1" ht="12.75"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  <c r="BR102" s="11"/>
      <c r="BS102" s="11"/>
      <c r="BT102" s="11"/>
      <c r="BU102" s="11"/>
    </row>
    <row r="103" spans="7:73" s="7" customFormat="1" ht="12.75"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  <c r="BA103" s="11"/>
      <c r="BB103" s="11"/>
      <c r="BC103" s="11"/>
      <c r="BD103" s="11"/>
      <c r="BE103" s="11"/>
      <c r="BF103" s="11"/>
      <c r="BG103" s="11"/>
      <c r="BH103" s="11"/>
      <c r="BI103" s="11"/>
      <c r="BJ103" s="11"/>
      <c r="BK103" s="11"/>
      <c r="BL103" s="11"/>
      <c r="BM103" s="11"/>
      <c r="BN103" s="11"/>
      <c r="BO103" s="11"/>
      <c r="BP103" s="11"/>
      <c r="BQ103" s="11"/>
      <c r="BR103" s="11"/>
      <c r="BS103" s="11"/>
      <c r="BT103" s="11"/>
      <c r="BU103" s="11"/>
    </row>
    <row r="104" spans="7:73" s="7" customFormat="1" ht="12.75"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  <c r="AZ104" s="11"/>
      <c r="BA104" s="11"/>
      <c r="BB104" s="11"/>
      <c r="BC104" s="11"/>
      <c r="BD104" s="11"/>
      <c r="BE104" s="11"/>
      <c r="BF104" s="11"/>
      <c r="BG104" s="11"/>
      <c r="BH104" s="11"/>
      <c r="BI104" s="11"/>
      <c r="BJ104" s="11"/>
      <c r="BK104" s="11"/>
      <c r="BL104" s="11"/>
      <c r="BM104" s="11"/>
      <c r="BN104" s="11"/>
      <c r="BO104" s="11"/>
      <c r="BP104" s="11"/>
      <c r="BQ104" s="11"/>
      <c r="BR104" s="11"/>
      <c r="BS104" s="11"/>
      <c r="BT104" s="11"/>
      <c r="BU104" s="11"/>
    </row>
    <row r="105" spans="7:73" s="7" customFormat="1" ht="12.75"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  <c r="BE105" s="11"/>
      <c r="BF105" s="11"/>
      <c r="BG105" s="11"/>
      <c r="BH105" s="11"/>
      <c r="BI105" s="11"/>
      <c r="BJ105" s="11"/>
      <c r="BK105" s="11"/>
      <c r="BL105" s="11"/>
      <c r="BM105" s="11"/>
      <c r="BN105" s="11"/>
      <c r="BO105" s="11"/>
      <c r="BP105" s="11"/>
      <c r="BQ105" s="11"/>
      <c r="BR105" s="11"/>
      <c r="BS105" s="11"/>
      <c r="BT105" s="11"/>
      <c r="BU105" s="11"/>
    </row>
    <row r="106" spans="7:73" s="7" customFormat="1" ht="12.75"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  <c r="AY106" s="11"/>
      <c r="AZ106" s="11"/>
      <c r="BA106" s="11"/>
      <c r="BB106" s="11"/>
      <c r="BC106" s="11"/>
      <c r="BD106" s="11"/>
      <c r="BE106" s="11"/>
      <c r="BF106" s="11"/>
      <c r="BG106" s="11"/>
      <c r="BH106" s="11"/>
      <c r="BI106" s="11"/>
      <c r="BJ106" s="11"/>
      <c r="BK106" s="11"/>
      <c r="BL106" s="11"/>
      <c r="BM106" s="11"/>
      <c r="BN106" s="11"/>
      <c r="BO106" s="11"/>
      <c r="BP106" s="11"/>
      <c r="BQ106" s="11"/>
      <c r="BR106" s="11"/>
      <c r="BS106" s="11"/>
      <c r="BT106" s="11"/>
      <c r="BU106" s="11"/>
    </row>
    <row r="107" spans="7:73" s="7" customFormat="1" ht="12.75"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  <c r="AY107" s="11"/>
      <c r="AZ107" s="11"/>
      <c r="BA107" s="11"/>
      <c r="BB107" s="11"/>
      <c r="BC107" s="11"/>
      <c r="BD107" s="11"/>
      <c r="BE107" s="11"/>
      <c r="BF107" s="11"/>
      <c r="BG107" s="11"/>
      <c r="BH107" s="11"/>
      <c r="BI107" s="11"/>
      <c r="BJ107" s="11"/>
      <c r="BK107" s="11"/>
      <c r="BL107" s="11"/>
      <c r="BM107" s="11"/>
      <c r="BN107" s="11"/>
      <c r="BO107" s="11"/>
      <c r="BP107" s="11"/>
      <c r="BQ107" s="11"/>
      <c r="BR107" s="11"/>
      <c r="BS107" s="11"/>
      <c r="BT107" s="11"/>
      <c r="BU107" s="11"/>
    </row>
    <row r="108" spans="7:73" s="7" customFormat="1" ht="12.75"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1"/>
      <c r="BH108" s="11"/>
      <c r="BI108" s="11"/>
      <c r="BJ108" s="11"/>
      <c r="BK108" s="11"/>
      <c r="BL108" s="11"/>
      <c r="BM108" s="11"/>
      <c r="BN108" s="11"/>
      <c r="BO108" s="11"/>
      <c r="BP108" s="11"/>
      <c r="BQ108" s="11"/>
      <c r="BR108" s="11"/>
      <c r="BS108" s="11"/>
      <c r="BT108" s="11"/>
      <c r="BU108" s="11"/>
    </row>
    <row r="109" spans="7:73" s="7" customFormat="1" ht="12.75"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  <c r="BA109" s="11"/>
      <c r="BB109" s="11"/>
      <c r="BC109" s="11"/>
      <c r="BD109" s="11"/>
      <c r="BE109" s="11"/>
      <c r="BF109" s="11"/>
      <c r="BG109" s="11"/>
      <c r="BH109" s="11"/>
      <c r="BI109" s="11"/>
      <c r="BJ109" s="11"/>
      <c r="BK109" s="11"/>
      <c r="BL109" s="11"/>
      <c r="BM109" s="11"/>
      <c r="BN109" s="11"/>
      <c r="BO109" s="11"/>
      <c r="BP109" s="11"/>
      <c r="BQ109" s="11"/>
      <c r="BR109" s="11"/>
      <c r="BS109" s="11"/>
      <c r="BT109" s="11"/>
      <c r="BU109" s="11"/>
    </row>
    <row r="110" spans="7:73" s="7" customFormat="1" ht="12.75"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  <c r="AZ110" s="11"/>
      <c r="BA110" s="11"/>
      <c r="BB110" s="11"/>
      <c r="BC110" s="11"/>
      <c r="BD110" s="11"/>
      <c r="BE110" s="11"/>
      <c r="BF110" s="11"/>
      <c r="BG110" s="11"/>
      <c r="BH110" s="11"/>
      <c r="BI110" s="11"/>
      <c r="BJ110" s="11"/>
      <c r="BK110" s="11"/>
      <c r="BL110" s="11"/>
      <c r="BM110" s="11"/>
      <c r="BN110" s="11"/>
      <c r="BO110" s="11"/>
      <c r="BP110" s="11"/>
      <c r="BQ110" s="11"/>
      <c r="BR110" s="11"/>
      <c r="BS110" s="11"/>
      <c r="BT110" s="11"/>
      <c r="BU110" s="11"/>
    </row>
    <row r="111" spans="7:73" s="7" customFormat="1" ht="12.75"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1"/>
      <c r="BA111" s="11"/>
      <c r="BB111" s="11"/>
      <c r="BC111" s="11"/>
      <c r="BD111" s="11"/>
      <c r="BE111" s="11"/>
      <c r="BF111" s="11"/>
      <c r="BG111" s="11"/>
      <c r="BH111" s="11"/>
      <c r="BI111" s="11"/>
      <c r="BJ111" s="11"/>
      <c r="BK111" s="11"/>
      <c r="BL111" s="11"/>
      <c r="BM111" s="11"/>
      <c r="BN111" s="11"/>
      <c r="BO111" s="11"/>
      <c r="BP111" s="11"/>
      <c r="BQ111" s="11"/>
      <c r="BR111" s="11"/>
      <c r="BS111" s="11"/>
      <c r="BT111" s="11"/>
      <c r="BU111" s="11"/>
    </row>
    <row r="112" spans="7:73" s="7" customFormat="1" ht="12.75"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  <c r="AY112" s="11"/>
      <c r="AZ112" s="11"/>
      <c r="BA112" s="11"/>
      <c r="BB112" s="11"/>
      <c r="BC112" s="11"/>
      <c r="BD112" s="11"/>
      <c r="BE112" s="11"/>
      <c r="BF112" s="11"/>
      <c r="BG112" s="11"/>
      <c r="BH112" s="11"/>
      <c r="BI112" s="11"/>
      <c r="BJ112" s="11"/>
      <c r="BK112" s="11"/>
      <c r="BL112" s="11"/>
      <c r="BM112" s="11"/>
      <c r="BN112" s="11"/>
      <c r="BO112" s="11"/>
      <c r="BP112" s="11"/>
      <c r="BQ112" s="11"/>
      <c r="BR112" s="11"/>
      <c r="BS112" s="11"/>
      <c r="BT112" s="11"/>
      <c r="BU112" s="11"/>
    </row>
    <row r="113" spans="7:73" s="7" customFormat="1" ht="12.75"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  <c r="AZ113" s="11"/>
      <c r="BA113" s="11"/>
      <c r="BB113" s="11"/>
      <c r="BC113" s="11"/>
      <c r="BD113" s="11"/>
      <c r="BE113" s="11"/>
      <c r="BF113" s="11"/>
      <c r="BG113" s="11"/>
      <c r="BH113" s="11"/>
      <c r="BI113" s="11"/>
      <c r="BJ113" s="11"/>
      <c r="BK113" s="11"/>
      <c r="BL113" s="11"/>
      <c r="BM113" s="11"/>
      <c r="BN113" s="11"/>
      <c r="BO113" s="11"/>
      <c r="BP113" s="11"/>
      <c r="BQ113" s="11"/>
      <c r="BR113" s="11"/>
      <c r="BS113" s="11"/>
      <c r="BT113" s="11"/>
      <c r="BU113" s="11"/>
    </row>
    <row r="114" spans="7:73" s="7" customFormat="1" ht="12.75"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  <c r="AY114" s="11"/>
      <c r="AZ114" s="11"/>
      <c r="BA114" s="11"/>
      <c r="BB114" s="11"/>
      <c r="BC114" s="11"/>
      <c r="BD114" s="11"/>
      <c r="BE114" s="11"/>
      <c r="BF114" s="11"/>
      <c r="BG114" s="11"/>
      <c r="BH114" s="11"/>
      <c r="BI114" s="11"/>
      <c r="BJ114" s="11"/>
      <c r="BK114" s="11"/>
      <c r="BL114" s="11"/>
      <c r="BM114" s="11"/>
      <c r="BN114" s="11"/>
      <c r="BO114" s="11"/>
      <c r="BP114" s="11"/>
      <c r="BQ114" s="11"/>
      <c r="BR114" s="11"/>
      <c r="BS114" s="11"/>
      <c r="BT114" s="11"/>
      <c r="BU114" s="11"/>
    </row>
    <row r="115" spans="7:73" s="7" customFormat="1" ht="12.75"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  <c r="AY115" s="11"/>
      <c r="AZ115" s="11"/>
      <c r="BA115" s="11"/>
      <c r="BB115" s="11"/>
      <c r="BC115" s="11"/>
      <c r="BD115" s="11"/>
      <c r="BE115" s="11"/>
      <c r="BF115" s="11"/>
      <c r="BG115" s="11"/>
      <c r="BH115" s="11"/>
      <c r="BI115" s="11"/>
      <c r="BJ115" s="11"/>
      <c r="BK115" s="11"/>
      <c r="BL115" s="11"/>
      <c r="BM115" s="11"/>
      <c r="BN115" s="11"/>
      <c r="BO115" s="11"/>
      <c r="BP115" s="11"/>
      <c r="BQ115" s="11"/>
      <c r="BR115" s="11"/>
      <c r="BS115" s="11"/>
      <c r="BT115" s="11"/>
      <c r="BU115" s="11"/>
    </row>
    <row r="116" spans="7:73" s="7" customFormat="1" ht="12.75"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  <c r="AY116" s="11"/>
      <c r="AZ116" s="11"/>
      <c r="BA116" s="11"/>
      <c r="BB116" s="11"/>
      <c r="BC116" s="11"/>
      <c r="BD116" s="11"/>
      <c r="BE116" s="11"/>
      <c r="BF116" s="11"/>
      <c r="BG116" s="11"/>
      <c r="BH116" s="11"/>
      <c r="BI116" s="11"/>
      <c r="BJ116" s="11"/>
      <c r="BK116" s="11"/>
      <c r="BL116" s="11"/>
      <c r="BM116" s="11"/>
      <c r="BN116" s="11"/>
      <c r="BO116" s="11"/>
      <c r="BP116" s="11"/>
      <c r="BQ116" s="11"/>
      <c r="BR116" s="11"/>
      <c r="BS116" s="11"/>
      <c r="BT116" s="11"/>
      <c r="BU116" s="11"/>
    </row>
    <row r="117" spans="7:73" s="7" customFormat="1" ht="12.75"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1"/>
      <c r="AY117" s="11"/>
      <c r="AZ117" s="11"/>
      <c r="BA117" s="11"/>
      <c r="BB117" s="11"/>
      <c r="BC117" s="11"/>
      <c r="BD117" s="11"/>
      <c r="BE117" s="11"/>
      <c r="BF117" s="11"/>
      <c r="BG117" s="11"/>
      <c r="BH117" s="11"/>
      <c r="BI117" s="11"/>
      <c r="BJ117" s="11"/>
      <c r="BK117" s="11"/>
      <c r="BL117" s="11"/>
      <c r="BM117" s="11"/>
      <c r="BN117" s="11"/>
      <c r="BO117" s="11"/>
      <c r="BP117" s="11"/>
      <c r="BQ117" s="11"/>
      <c r="BR117" s="11"/>
      <c r="BS117" s="11"/>
      <c r="BT117" s="11"/>
      <c r="BU117" s="11"/>
    </row>
    <row r="118" spans="7:73" s="7" customFormat="1" ht="12.75"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1"/>
      <c r="AY118" s="11"/>
      <c r="AZ118" s="11"/>
      <c r="BA118" s="11"/>
      <c r="BB118" s="11"/>
      <c r="BC118" s="11"/>
      <c r="BD118" s="11"/>
      <c r="BE118" s="11"/>
      <c r="BF118" s="11"/>
      <c r="BG118" s="11"/>
      <c r="BH118" s="11"/>
      <c r="BI118" s="11"/>
      <c r="BJ118" s="11"/>
      <c r="BK118" s="11"/>
      <c r="BL118" s="11"/>
      <c r="BM118" s="11"/>
      <c r="BN118" s="11"/>
      <c r="BO118" s="11"/>
      <c r="BP118" s="11"/>
      <c r="BQ118" s="11"/>
      <c r="BR118" s="11"/>
      <c r="BS118" s="11"/>
      <c r="BT118" s="11"/>
      <c r="BU118" s="11"/>
    </row>
    <row r="119" spans="7:73" s="7" customFormat="1" ht="12.75"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1"/>
      <c r="AY119" s="11"/>
      <c r="AZ119" s="11"/>
      <c r="BA119" s="11"/>
      <c r="BB119" s="11"/>
      <c r="BC119" s="11"/>
      <c r="BD119" s="11"/>
      <c r="BE119" s="11"/>
      <c r="BF119" s="11"/>
      <c r="BG119" s="11"/>
      <c r="BH119" s="11"/>
      <c r="BI119" s="11"/>
      <c r="BJ119" s="11"/>
      <c r="BK119" s="11"/>
      <c r="BL119" s="11"/>
      <c r="BM119" s="11"/>
      <c r="BN119" s="11"/>
      <c r="BO119" s="11"/>
      <c r="BP119" s="11"/>
      <c r="BQ119" s="11"/>
      <c r="BR119" s="11"/>
      <c r="BS119" s="11"/>
      <c r="BT119" s="11"/>
      <c r="BU119" s="11"/>
    </row>
    <row r="120" spans="7:73" s="7" customFormat="1" ht="12.75"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1"/>
      <c r="AY120" s="11"/>
      <c r="AZ120" s="11"/>
      <c r="BA120" s="11"/>
      <c r="BB120" s="11"/>
      <c r="BC120" s="11"/>
      <c r="BD120" s="11"/>
      <c r="BE120" s="11"/>
      <c r="BF120" s="11"/>
      <c r="BG120" s="11"/>
      <c r="BH120" s="11"/>
      <c r="BI120" s="11"/>
      <c r="BJ120" s="11"/>
      <c r="BK120" s="11"/>
      <c r="BL120" s="11"/>
      <c r="BM120" s="11"/>
      <c r="BN120" s="11"/>
      <c r="BO120" s="11"/>
      <c r="BP120" s="11"/>
      <c r="BQ120" s="11"/>
      <c r="BR120" s="11"/>
      <c r="BS120" s="11"/>
      <c r="BT120" s="11"/>
      <c r="BU120" s="11"/>
    </row>
    <row r="121" spans="7:73" s="7" customFormat="1" ht="12.75"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1"/>
      <c r="AY121" s="11"/>
      <c r="AZ121" s="11"/>
      <c r="BA121" s="11"/>
      <c r="BB121" s="11"/>
      <c r="BC121" s="11"/>
      <c r="BD121" s="11"/>
      <c r="BE121" s="11"/>
      <c r="BF121" s="11"/>
      <c r="BG121" s="11"/>
      <c r="BH121" s="11"/>
      <c r="BI121" s="11"/>
      <c r="BJ121" s="11"/>
      <c r="BK121" s="11"/>
      <c r="BL121" s="11"/>
      <c r="BM121" s="11"/>
      <c r="BN121" s="11"/>
      <c r="BO121" s="11"/>
      <c r="BP121" s="11"/>
      <c r="BQ121" s="11"/>
      <c r="BR121" s="11"/>
      <c r="BS121" s="11"/>
      <c r="BT121" s="11"/>
      <c r="BU121" s="11"/>
    </row>
    <row r="122" spans="7:73" s="7" customFormat="1" ht="12.75"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  <c r="AY122" s="11"/>
      <c r="AZ122" s="11"/>
      <c r="BA122" s="11"/>
      <c r="BB122" s="11"/>
      <c r="BC122" s="11"/>
      <c r="BD122" s="11"/>
      <c r="BE122" s="11"/>
      <c r="BF122" s="11"/>
      <c r="BG122" s="11"/>
      <c r="BH122" s="11"/>
      <c r="BI122" s="11"/>
      <c r="BJ122" s="11"/>
      <c r="BK122" s="11"/>
      <c r="BL122" s="11"/>
      <c r="BM122" s="11"/>
      <c r="BN122" s="11"/>
      <c r="BO122" s="11"/>
      <c r="BP122" s="11"/>
      <c r="BQ122" s="11"/>
      <c r="BR122" s="11"/>
      <c r="BS122" s="11"/>
      <c r="BT122" s="11"/>
      <c r="BU122" s="11"/>
    </row>
    <row r="123" spans="7:73" s="7" customFormat="1" ht="12.75"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1"/>
      <c r="AY123" s="11"/>
      <c r="AZ123" s="11"/>
      <c r="BA123" s="11"/>
      <c r="BB123" s="11"/>
      <c r="BC123" s="11"/>
      <c r="BD123" s="11"/>
      <c r="BE123" s="11"/>
      <c r="BF123" s="11"/>
      <c r="BG123" s="11"/>
      <c r="BH123" s="11"/>
      <c r="BI123" s="11"/>
      <c r="BJ123" s="11"/>
      <c r="BK123" s="11"/>
      <c r="BL123" s="11"/>
      <c r="BM123" s="11"/>
      <c r="BN123" s="11"/>
      <c r="BO123" s="11"/>
      <c r="BP123" s="11"/>
      <c r="BQ123" s="11"/>
      <c r="BR123" s="11"/>
      <c r="BS123" s="11"/>
      <c r="BT123" s="11"/>
      <c r="BU123" s="11"/>
    </row>
    <row r="124" spans="7:73" s="7" customFormat="1" ht="12.75"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1"/>
      <c r="AY124" s="11"/>
      <c r="AZ124" s="11"/>
      <c r="BA124" s="11"/>
      <c r="BB124" s="11"/>
      <c r="BC124" s="11"/>
      <c r="BD124" s="11"/>
      <c r="BE124" s="11"/>
      <c r="BF124" s="11"/>
      <c r="BG124" s="11"/>
      <c r="BH124" s="11"/>
      <c r="BI124" s="11"/>
      <c r="BJ124" s="11"/>
      <c r="BK124" s="11"/>
      <c r="BL124" s="11"/>
      <c r="BM124" s="11"/>
      <c r="BN124" s="11"/>
      <c r="BO124" s="11"/>
      <c r="BP124" s="11"/>
      <c r="BQ124" s="11"/>
      <c r="BR124" s="11"/>
      <c r="BS124" s="11"/>
      <c r="BT124" s="11"/>
      <c r="BU124" s="11"/>
    </row>
    <row r="125" spans="7:73" s="7" customFormat="1" ht="12.75"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1"/>
      <c r="AY125" s="11"/>
      <c r="AZ125" s="11"/>
      <c r="BA125" s="11"/>
      <c r="BB125" s="11"/>
      <c r="BC125" s="11"/>
      <c r="BD125" s="11"/>
      <c r="BE125" s="11"/>
      <c r="BF125" s="11"/>
      <c r="BG125" s="11"/>
      <c r="BH125" s="11"/>
      <c r="BI125" s="11"/>
      <c r="BJ125" s="11"/>
      <c r="BK125" s="11"/>
      <c r="BL125" s="11"/>
      <c r="BM125" s="11"/>
      <c r="BN125" s="11"/>
      <c r="BO125" s="11"/>
      <c r="BP125" s="11"/>
      <c r="BQ125" s="11"/>
      <c r="BR125" s="11"/>
      <c r="BS125" s="11"/>
      <c r="BT125" s="11"/>
      <c r="BU125" s="11"/>
    </row>
    <row r="126" spans="7:73" s="7" customFormat="1" ht="12.75"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1"/>
      <c r="AY126" s="11"/>
      <c r="AZ126" s="11"/>
      <c r="BA126" s="11"/>
      <c r="BB126" s="11"/>
      <c r="BC126" s="11"/>
      <c r="BD126" s="11"/>
      <c r="BE126" s="11"/>
      <c r="BF126" s="11"/>
      <c r="BG126" s="11"/>
      <c r="BH126" s="11"/>
      <c r="BI126" s="11"/>
      <c r="BJ126" s="11"/>
      <c r="BK126" s="11"/>
      <c r="BL126" s="11"/>
      <c r="BM126" s="11"/>
      <c r="BN126" s="11"/>
      <c r="BO126" s="11"/>
      <c r="BP126" s="11"/>
      <c r="BQ126" s="11"/>
      <c r="BR126" s="11"/>
      <c r="BS126" s="11"/>
      <c r="BT126" s="11"/>
      <c r="BU126" s="11"/>
    </row>
    <row r="127" spans="7:73" s="7" customFormat="1" ht="12.75"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1"/>
      <c r="AY127" s="11"/>
      <c r="AZ127" s="11"/>
      <c r="BA127" s="11"/>
      <c r="BB127" s="11"/>
      <c r="BC127" s="11"/>
      <c r="BD127" s="11"/>
      <c r="BE127" s="11"/>
      <c r="BF127" s="11"/>
      <c r="BG127" s="11"/>
      <c r="BH127" s="11"/>
      <c r="BI127" s="11"/>
      <c r="BJ127" s="11"/>
      <c r="BK127" s="11"/>
      <c r="BL127" s="11"/>
      <c r="BM127" s="11"/>
      <c r="BN127" s="11"/>
      <c r="BO127" s="11"/>
      <c r="BP127" s="11"/>
      <c r="BQ127" s="11"/>
      <c r="BR127" s="11"/>
      <c r="BS127" s="11"/>
      <c r="BT127" s="11"/>
      <c r="BU127" s="11"/>
    </row>
    <row r="128" spans="7:73" s="7" customFormat="1" ht="12.75"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1"/>
      <c r="AY128" s="11"/>
      <c r="AZ128" s="11"/>
      <c r="BA128" s="11"/>
      <c r="BB128" s="11"/>
      <c r="BC128" s="11"/>
      <c r="BD128" s="11"/>
      <c r="BE128" s="11"/>
      <c r="BF128" s="11"/>
      <c r="BG128" s="11"/>
      <c r="BH128" s="11"/>
      <c r="BI128" s="11"/>
      <c r="BJ128" s="11"/>
      <c r="BK128" s="11"/>
      <c r="BL128" s="11"/>
      <c r="BM128" s="11"/>
      <c r="BN128" s="11"/>
      <c r="BO128" s="11"/>
      <c r="BP128" s="11"/>
      <c r="BQ128" s="11"/>
      <c r="BR128" s="11"/>
      <c r="BS128" s="11"/>
      <c r="BT128" s="11"/>
      <c r="BU128" s="11"/>
    </row>
    <row r="129" spans="7:73" s="7" customFormat="1" ht="12.75"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  <c r="AX129" s="11"/>
      <c r="AY129" s="11"/>
      <c r="AZ129" s="11"/>
      <c r="BA129" s="11"/>
      <c r="BB129" s="11"/>
      <c r="BC129" s="11"/>
      <c r="BD129" s="11"/>
      <c r="BE129" s="11"/>
      <c r="BF129" s="11"/>
      <c r="BG129" s="11"/>
      <c r="BH129" s="11"/>
      <c r="BI129" s="11"/>
      <c r="BJ129" s="11"/>
      <c r="BK129" s="11"/>
      <c r="BL129" s="11"/>
      <c r="BM129" s="11"/>
      <c r="BN129" s="11"/>
      <c r="BO129" s="11"/>
      <c r="BP129" s="11"/>
      <c r="BQ129" s="11"/>
      <c r="BR129" s="11"/>
      <c r="BS129" s="11"/>
      <c r="BT129" s="11"/>
      <c r="BU129" s="11"/>
    </row>
    <row r="130" spans="7:73" s="7" customFormat="1" ht="12.75"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1"/>
      <c r="AY130" s="11"/>
      <c r="AZ130" s="11"/>
      <c r="BA130" s="11"/>
      <c r="BB130" s="11"/>
      <c r="BC130" s="11"/>
      <c r="BD130" s="11"/>
      <c r="BE130" s="11"/>
      <c r="BF130" s="11"/>
      <c r="BG130" s="11"/>
      <c r="BH130" s="11"/>
      <c r="BI130" s="11"/>
      <c r="BJ130" s="11"/>
      <c r="BK130" s="11"/>
      <c r="BL130" s="11"/>
      <c r="BM130" s="11"/>
      <c r="BN130" s="11"/>
      <c r="BO130" s="11"/>
      <c r="BP130" s="11"/>
      <c r="BQ130" s="11"/>
      <c r="BR130" s="11"/>
      <c r="BS130" s="11"/>
      <c r="BT130" s="11"/>
      <c r="BU130" s="11"/>
    </row>
    <row r="131" spans="7:73" s="7" customFormat="1" ht="12.75"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  <c r="AX131" s="11"/>
      <c r="AY131" s="11"/>
      <c r="AZ131" s="11"/>
      <c r="BA131" s="11"/>
      <c r="BB131" s="11"/>
      <c r="BC131" s="11"/>
      <c r="BD131" s="11"/>
      <c r="BE131" s="11"/>
      <c r="BF131" s="11"/>
      <c r="BG131" s="11"/>
      <c r="BH131" s="11"/>
      <c r="BI131" s="11"/>
      <c r="BJ131" s="11"/>
      <c r="BK131" s="11"/>
      <c r="BL131" s="11"/>
      <c r="BM131" s="11"/>
      <c r="BN131" s="11"/>
      <c r="BO131" s="11"/>
      <c r="BP131" s="11"/>
      <c r="BQ131" s="11"/>
      <c r="BR131" s="11"/>
      <c r="BS131" s="11"/>
      <c r="BT131" s="11"/>
      <c r="BU131" s="11"/>
    </row>
    <row r="132" spans="7:73" s="7" customFormat="1" ht="12.75"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1"/>
      <c r="AY132" s="11"/>
      <c r="AZ132" s="11"/>
      <c r="BA132" s="11"/>
      <c r="BB132" s="11"/>
      <c r="BC132" s="11"/>
      <c r="BD132" s="11"/>
      <c r="BE132" s="11"/>
      <c r="BF132" s="11"/>
      <c r="BG132" s="11"/>
      <c r="BH132" s="11"/>
      <c r="BI132" s="11"/>
      <c r="BJ132" s="11"/>
      <c r="BK132" s="11"/>
      <c r="BL132" s="11"/>
      <c r="BM132" s="11"/>
      <c r="BN132" s="11"/>
      <c r="BO132" s="11"/>
      <c r="BP132" s="11"/>
      <c r="BQ132" s="11"/>
      <c r="BR132" s="11"/>
      <c r="BS132" s="11"/>
      <c r="BT132" s="11"/>
      <c r="BU132" s="11"/>
    </row>
    <row r="133" spans="7:73" s="7" customFormat="1" ht="12.75"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1"/>
      <c r="AY133" s="11"/>
      <c r="AZ133" s="11"/>
      <c r="BA133" s="11"/>
      <c r="BB133" s="11"/>
      <c r="BC133" s="11"/>
      <c r="BD133" s="11"/>
      <c r="BE133" s="11"/>
      <c r="BF133" s="11"/>
      <c r="BG133" s="11"/>
      <c r="BH133" s="11"/>
      <c r="BI133" s="11"/>
      <c r="BJ133" s="11"/>
      <c r="BK133" s="11"/>
      <c r="BL133" s="11"/>
      <c r="BM133" s="11"/>
      <c r="BN133" s="11"/>
      <c r="BO133" s="11"/>
      <c r="BP133" s="11"/>
      <c r="BQ133" s="11"/>
      <c r="BR133" s="11"/>
      <c r="BS133" s="11"/>
      <c r="BT133" s="11"/>
      <c r="BU133" s="11"/>
    </row>
    <row r="134" spans="7:73" s="7" customFormat="1" ht="12.75"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1"/>
      <c r="AY134" s="11"/>
      <c r="AZ134" s="11"/>
      <c r="BA134" s="11"/>
      <c r="BB134" s="11"/>
      <c r="BC134" s="11"/>
      <c r="BD134" s="11"/>
      <c r="BE134" s="11"/>
      <c r="BF134" s="11"/>
      <c r="BG134" s="11"/>
      <c r="BH134" s="11"/>
      <c r="BI134" s="11"/>
      <c r="BJ134" s="11"/>
      <c r="BK134" s="11"/>
      <c r="BL134" s="11"/>
      <c r="BM134" s="11"/>
      <c r="BN134" s="11"/>
      <c r="BO134" s="11"/>
      <c r="BP134" s="11"/>
      <c r="BQ134" s="11"/>
      <c r="BR134" s="11"/>
      <c r="BS134" s="11"/>
      <c r="BT134" s="11"/>
      <c r="BU134" s="11"/>
    </row>
    <row r="135" spans="7:73" s="7" customFormat="1" ht="12.75"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1"/>
      <c r="AY135" s="11"/>
      <c r="AZ135" s="11"/>
      <c r="BA135" s="11"/>
      <c r="BB135" s="11"/>
      <c r="BC135" s="11"/>
      <c r="BD135" s="11"/>
      <c r="BE135" s="11"/>
      <c r="BF135" s="11"/>
      <c r="BG135" s="11"/>
      <c r="BH135" s="11"/>
      <c r="BI135" s="11"/>
      <c r="BJ135" s="11"/>
      <c r="BK135" s="11"/>
      <c r="BL135" s="11"/>
      <c r="BM135" s="11"/>
      <c r="BN135" s="11"/>
      <c r="BO135" s="11"/>
      <c r="BP135" s="11"/>
      <c r="BQ135" s="11"/>
      <c r="BR135" s="11"/>
      <c r="BS135" s="11"/>
      <c r="BT135" s="11"/>
      <c r="BU135" s="11"/>
    </row>
    <row r="136" spans="7:73" s="7" customFormat="1" ht="12.75"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  <c r="AX136" s="11"/>
      <c r="AY136" s="11"/>
      <c r="AZ136" s="11"/>
      <c r="BA136" s="11"/>
      <c r="BB136" s="11"/>
      <c r="BC136" s="11"/>
      <c r="BD136" s="11"/>
      <c r="BE136" s="11"/>
      <c r="BF136" s="11"/>
      <c r="BG136" s="11"/>
      <c r="BH136" s="11"/>
      <c r="BI136" s="11"/>
      <c r="BJ136" s="11"/>
      <c r="BK136" s="11"/>
      <c r="BL136" s="11"/>
      <c r="BM136" s="11"/>
      <c r="BN136" s="11"/>
      <c r="BO136" s="11"/>
      <c r="BP136" s="11"/>
      <c r="BQ136" s="11"/>
      <c r="BR136" s="11"/>
      <c r="BS136" s="11"/>
      <c r="BT136" s="11"/>
      <c r="BU136" s="11"/>
    </row>
    <row r="137" spans="7:73" s="7" customFormat="1" ht="12.75"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  <c r="AX137" s="11"/>
      <c r="AY137" s="11"/>
      <c r="AZ137" s="11"/>
      <c r="BA137" s="11"/>
      <c r="BB137" s="11"/>
      <c r="BC137" s="11"/>
      <c r="BD137" s="11"/>
      <c r="BE137" s="11"/>
      <c r="BF137" s="11"/>
      <c r="BG137" s="11"/>
      <c r="BH137" s="11"/>
      <c r="BI137" s="11"/>
      <c r="BJ137" s="11"/>
      <c r="BK137" s="11"/>
      <c r="BL137" s="11"/>
      <c r="BM137" s="11"/>
      <c r="BN137" s="11"/>
      <c r="BO137" s="11"/>
      <c r="BP137" s="11"/>
      <c r="BQ137" s="11"/>
      <c r="BR137" s="11"/>
      <c r="BS137" s="11"/>
      <c r="BT137" s="11"/>
      <c r="BU137" s="11"/>
    </row>
    <row r="138" spans="7:73" s="7" customFormat="1" ht="12.75"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1"/>
      <c r="AY138" s="11"/>
      <c r="AZ138" s="11"/>
      <c r="BA138" s="11"/>
      <c r="BB138" s="11"/>
      <c r="BC138" s="11"/>
      <c r="BD138" s="11"/>
      <c r="BE138" s="11"/>
      <c r="BF138" s="11"/>
      <c r="BG138" s="11"/>
      <c r="BH138" s="11"/>
      <c r="BI138" s="11"/>
      <c r="BJ138" s="11"/>
      <c r="BK138" s="11"/>
      <c r="BL138" s="11"/>
      <c r="BM138" s="11"/>
      <c r="BN138" s="11"/>
      <c r="BO138" s="11"/>
      <c r="BP138" s="11"/>
      <c r="BQ138" s="11"/>
      <c r="BR138" s="11"/>
      <c r="BS138" s="11"/>
      <c r="BT138" s="11"/>
      <c r="BU138" s="11"/>
    </row>
    <row r="139" spans="7:73" s="7" customFormat="1" ht="12.75"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  <c r="AX139" s="11"/>
      <c r="AY139" s="11"/>
      <c r="AZ139" s="11"/>
      <c r="BA139" s="11"/>
      <c r="BB139" s="11"/>
      <c r="BC139" s="11"/>
      <c r="BD139" s="11"/>
      <c r="BE139" s="11"/>
      <c r="BF139" s="11"/>
      <c r="BG139" s="11"/>
      <c r="BH139" s="11"/>
      <c r="BI139" s="11"/>
      <c r="BJ139" s="11"/>
      <c r="BK139" s="11"/>
      <c r="BL139" s="11"/>
      <c r="BM139" s="11"/>
      <c r="BN139" s="11"/>
      <c r="BO139" s="11"/>
      <c r="BP139" s="11"/>
      <c r="BQ139" s="11"/>
      <c r="BR139" s="11"/>
      <c r="BS139" s="11"/>
      <c r="BT139" s="11"/>
      <c r="BU139" s="11"/>
    </row>
    <row r="140" spans="7:73" s="7" customFormat="1" ht="12.75"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11"/>
      <c r="AY140" s="11"/>
      <c r="AZ140" s="11"/>
      <c r="BA140" s="11"/>
      <c r="BB140" s="11"/>
      <c r="BC140" s="11"/>
      <c r="BD140" s="11"/>
      <c r="BE140" s="11"/>
      <c r="BF140" s="11"/>
      <c r="BG140" s="11"/>
      <c r="BH140" s="11"/>
      <c r="BI140" s="11"/>
      <c r="BJ140" s="11"/>
      <c r="BK140" s="11"/>
      <c r="BL140" s="11"/>
      <c r="BM140" s="11"/>
      <c r="BN140" s="11"/>
      <c r="BO140" s="11"/>
      <c r="BP140" s="11"/>
      <c r="BQ140" s="11"/>
      <c r="BR140" s="11"/>
      <c r="BS140" s="11"/>
      <c r="BT140" s="11"/>
      <c r="BU140" s="11"/>
    </row>
    <row r="141" spans="7:73" s="7" customFormat="1" ht="12.75"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1"/>
      <c r="AX141" s="11"/>
      <c r="AY141" s="11"/>
      <c r="AZ141" s="11"/>
      <c r="BA141" s="11"/>
      <c r="BB141" s="11"/>
      <c r="BC141" s="11"/>
      <c r="BD141" s="11"/>
      <c r="BE141" s="11"/>
      <c r="BF141" s="11"/>
      <c r="BG141" s="11"/>
      <c r="BH141" s="11"/>
      <c r="BI141" s="11"/>
      <c r="BJ141" s="11"/>
      <c r="BK141" s="11"/>
      <c r="BL141" s="11"/>
      <c r="BM141" s="11"/>
      <c r="BN141" s="11"/>
      <c r="BO141" s="11"/>
      <c r="BP141" s="11"/>
      <c r="BQ141" s="11"/>
      <c r="BR141" s="11"/>
      <c r="BS141" s="11"/>
      <c r="BT141" s="11"/>
      <c r="BU141" s="11"/>
    </row>
    <row r="142" spans="7:73" s="7" customFormat="1" ht="12.75"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1"/>
      <c r="AX142" s="11"/>
      <c r="AY142" s="11"/>
      <c r="AZ142" s="11"/>
      <c r="BA142" s="11"/>
      <c r="BB142" s="11"/>
      <c r="BC142" s="11"/>
      <c r="BD142" s="11"/>
      <c r="BE142" s="11"/>
      <c r="BF142" s="11"/>
      <c r="BG142" s="11"/>
      <c r="BH142" s="11"/>
      <c r="BI142" s="11"/>
      <c r="BJ142" s="11"/>
      <c r="BK142" s="11"/>
      <c r="BL142" s="11"/>
      <c r="BM142" s="11"/>
      <c r="BN142" s="11"/>
      <c r="BO142" s="11"/>
      <c r="BP142" s="11"/>
      <c r="BQ142" s="11"/>
      <c r="BR142" s="11"/>
      <c r="BS142" s="11"/>
      <c r="BT142" s="11"/>
      <c r="BU142" s="11"/>
    </row>
    <row r="143" spans="7:73" s="7" customFormat="1" ht="12.75"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1"/>
      <c r="AX143" s="11"/>
      <c r="AY143" s="11"/>
      <c r="AZ143" s="11"/>
      <c r="BA143" s="11"/>
      <c r="BB143" s="11"/>
      <c r="BC143" s="11"/>
      <c r="BD143" s="11"/>
      <c r="BE143" s="11"/>
      <c r="BF143" s="11"/>
      <c r="BG143" s="11"/>
      <c r="BH143" s="11"/>
      <c r="BI143" s="11"/>
      <c r="BJ143" s="11"/>
      <c r="BK143" s="11"/>
      <c r="BL143" s="11"/>
      <c r="BM143" s="11"/>
      <c r="BN143" s="11"/>
      <c r="BO143" s="11"/>
      <c r="BP143" s="11"/>
      <c r="BQ143" s="11"/>
      <c r="BR143" s="11"/>
      <c r="BS143" s="11"/>
      <c r="BT143" s="11"/>
      <c r="BU143" s="11"/>
    </row>
    <row r="144" spans="7:73" s="7" customFormat="1" ht="12.75"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1"/>
      <c r="AX144" s="11"/>
      <c r="AY144" s="11"/>
      <c r="AZ144" s="11"/>
      <c r="BA144" s="11"/>
      <c r="BB144" s="11"/>
      <c r="BC144" s="11"/>
      <c r="BD144" s="11"/>
      <c r="BE144" s="11"/>
      <c r="BF144" s="11"/>
      <c r="BG144" s="11"/>
      <c r="BH144" s="11"/>
      <c r="BI144" s="11"/>
      <c r="BJ144" s="11"/>
      <c r="BK144" s="11"/>
      <c r="BL144" s="11"/>
      <c r="BM144" s="11"/>
      <c r="BN144" s="11"/>
      <c r="BO144" s="11"/>
      <c r="BP144" s="11"/>
      <c r="BQ144" s="11"/>
      <c r="BR144" s="11"/>
      <c r="BS144" s="11"/>
      <c r="BT144" s="11"/>
      <c r="BU144" s="11"/>
    </row>
    <row r="145" spans="7:73" s="7" customFormat="1" ht="12.75"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11"/>
      <c r="AX145" s="11"/>
      <c r="AY145" s="11"/>
      <c r="AZ145" s="11"/>
      <c r="BA145" s="11"/>
      <c r="BB145" s="11"/>
      <c r="BC145" s="11"/>
      <c r="BD145" s="11"/>
      <c r="BE145" s="11"/>
      <c r="BF145" s="11"/>
      <c r="BG145" s="11"/>
      <c r="BH145" s="11"/>
      <c r="BI145" s="11"/>
      <c r="BJ145" s="11"/>
      <c r="BK145" s="11"/>
      <c r="BL145" s="11"/>
      <c r="BM145" s="11"/>
      <c r="BN145" s="11"/>
      <c r="BO145" s="11"/>
      <c r="BP145" s="11"/>
      <c r="BQ145" s="11"/>
      <c r="BR145" s="11"/>
      <c r="BS145" s="11"/>
      <c r="BT145" s="11"/>
      <c r="BU145" s="11"/>
    </row>
    <row r="146" spans="7:73" s="7" customFormat="1" ht="12.75"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1"/>
      <c r="AX146" s="11"/>
      <c r="AY146" s="11"/>
      <c r="AZ146" s="11"/>
      <c r="BA146" s="11"/>
      <c r="BB146" s="11"/>
      <c r="BC146" s="11"/>
      <c r="BD146" s="11"/>
      <c r="BE146" s="11"/>
      <c r="BF146" s="11"/>
      <c r="BG146" s="11"/>
      <c r="BH146" s="11"/>
      <c r="BI146" s="11"/>
      <c r="BJ146" s="11"/>
      <c r="BK146" s="11"/>
      <c r="BL146" s="11"/>
      <c r="BM146" s="11"/>
      <c r="BN146" s="11"/>
      <c r="BO146" s="11"/>
      <c r="BP146" s="11"/>
      <c r="BQ146" s="11"/>
      <c r="BR146" s="11"/>
      <c r="BS146" s="11"/>
      <c r="BT146" s="11"/>
      <c r="BU146" s="11"/>
    </row>
    <row r="147" spans="7:73" s="7" customFormat="1" ht="12.75"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1"/>
      <c r="AX147" s="11"/>
      <c r="AY147" s="11"/>
      <c r="AZ147" s="11"/>
      <c r="BA147" s="11"/>
      <c r="BB147" s="11"/>
      <c r="BC147" s="11"/>
      <c r="BD147" s="11"/>
      <c r="BE147" s="11"/>
      <c r="BF147" s="11"/>
      <c r="BG147" s="11"/>
      <c r="BH147" s="11"/>
      <c r="BI147" s="11"/>
      <c r="BJ147" s="11"/>
      <c r="BK147" s="11"/>
      <c r="BL147" s="11"/>
      <c r="BM147" s="11"/>
      <c r="BN147" s="11"/>
      <c r="BO147" s="11"/>
      <c r="BP147" s="11"/>
      <c r="BQ147" s="11"/>
      <c r="BR147" s="11"/>
      <c r="BS147" s="11"/>
      <c r="BT147" s="11"/>
      <c r="BU147" s="11"/>
    </row>
    <row r="148" spans="7:73" s="7" customFormat="1" ht="12.75"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11"/>
      <c r="AX148" s="11"/>
      <c r="AY148" s="11"/>
      <c r="AZ148" s="11"/>
      <c r="BA148" s="11"/>
      <c r="BB148" s="11"/>
      <c r="BC148" s="11"/>
      <c r="BD148" s="11"/>
      <c r="BE148" s="11"/>
      <c r="BF148" s="11"/>
      <c r="BG148" s="11"/>
      <c r="BH148" s="11"/>
      <c r="BI148" s="11"/>
      <c r="BJ148" s="11"/>
      <c r="BK148" s="11"/>
      <c r="BL148" s="11"/>
      <c r="BM148" s="11"/>
      <c r="BN148" s="11"/>
      <c r="BO148" s="11"/>
      <c r="BP148" s="11"/>
      <c r="BQ148" s="11"/>
      <c r="BR148" s="11"/>
      <c r="BS148" s="11"/>
      <c r="BT148" s="11"/>
      <c r="BU148" s="11"/>
    </row>
    <row r="149" spans="7:73" s="7" customFormat="1" ht="12.75"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  <c r="AU149" s="11"/>
      <c r="AV149" s="11"/>
      <c r="AW149" s="11"/>
      <c r="AX149" s="11"/>
      <c r="AY149" s="11"/>
      <c r="AZ149" s="11"/>
      <c r="BA149" s="11"/>
      <c r="BB149" s="11"/>
      <c r="BC149" s="11"/>
      <c r="BD149" s="11"/>
      <c r="BE149" s="11"/>
      <c r="BF149" s="11"/>
      <c r="BG149" s="11"/>
      <c r="BH149" s="11"/>
      <c r="BI149" s="11"/>
      <c r="BJ149" s="11"/>
      <c r="BK149" s="11"/>
      <c r="BL149" s="11"/>
      <c r="BM149" s="11"/>
      <c r="BN149" s="11"/>
      <c r="BO149" s="11"/>
      <c r="BP149" s="11"/>
      <c r="BQ149" s="11"/>
      <c r="BR149" s="11"/>
      <c r="BS149" s="11"/>
      <c r="BT149" s="11"/>
      <c r="BU149" s="11"/>
    </row>
    <row r="150" spans="7:73" s="7" customFormat="1" ht="12.75"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  <c r="AU150" s="11"/>
      <c r="AV150" s="11"/>
      <c r="AW150" s="11"/>
      <c r="AX150" s="11"/>
      <c r="AY150" s="11"/>
      <c r="AZ150" s="11"/>
      <c r="BA150" s="11"/>
      <c r="BB150" s="11"/>
      <c r="BC150" s="11"/>
      <c r="BD150" s="11"/>
      <c r="BE150" s="11"/>
      <c r="BF150" s="11"/>
      <c r="BG150" s="11"/>
      <c r="BH150" s="11"/>
      <c r="BI150" s="11"/>
      <c r="BJ150" s="11"/>
      <c r="BK150" s="11"/>
      <c r="BL150" s="11"/>
      <c r="BM150" s="11"/>
      <c r="BN150" s="11"/>
      <c r="BO150" s="11"/>
      <c r="BP150" s="11"/>
      <c r="BQ150" s="11"/>
      <c r="BR150" s="11"/>
      <c r="BS150" s="11"/>
      <c r="BT150" s="11"/>
      <c r="BU150" s="11"/>
    </row>
    <row r="151" spans="7:73" s="7" customFormat="1" ht="12.75"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1"/>
      <c r="AX151" s="11"/>
      <c r="AY151" s="11"/>
      <c r="AZ151" s="11"/>
      <c r="BA151" s="11"/>
      <c r="BB151" s="11"/>
      <c r="BC151" s="11"/>
      <c r="BD151" s="11"/>
      <c r="BE151" s="11"/>
      <c r="BF151" s="11"/>
      <c r="BG151" s="11"/>
      <c r="BH151" s="11"/>
      <c r="BI151" s="11"/>
      <c r="BJ151" s="11"/>
      <c r="BK151" s="11"/>
      <c r="BL151" s="11"/>
      <c r="BM151" s="11"/>
      <c r="BN151" s="11"/>
      <c r="BO151" s="11"/>
      <c r="BP151" s="11"/>
      <c r="BQ151" s="11"/>
      <c r="BR151" s="11"/>
      <c r="BS151" s="11"/>
      <c r="BT151" s="11"/>
      <c r="BU151" s="11"/>
    </row>
    <row r="152" spans="7:73" s="7" customFormat="1" ht="12.75"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  <c r="AU152" s="11"/>
      <c r="AV152" s="11"/>
      <c r="AW152" s="11"/>
      <c r="AX152" s="11"/>
      <c r="AY152" s="11"/>
      <c r="AZ152" s="11"/>
      <c r="BA152" s="11"/>
      <c r="BB152" s="11"/>
      <c r="BC152" s="11"/>
      <c r="BD152" s="11"/>
      <c r="BE152" s="11"/>
      <c r="BF152" s="11"/>
      <c r="BG152" s="11"/>
      <c r="BH152" s="11"/>
      <c r="BI152" s="11"/>
      <c r="BJ152" s="11"/>
      <c r="BK152" s="11"/>
      <c r="BL152" s="11"/>
      <c r="BM152" s="11"/>
      <c r="BN152" s="11"/>
      <c r="BO152" s="11"/>
      <c r="BP152" s="11"/>
      <c r="BQ152" s="11"/>
      <c r="BR152" s="11"/>
      <c r="BS152" s="11"/>
      <c r="BT152" s="11"/>
      <c r="BU152" s="11"/>
    </row>
    <row r="153" spans="7:73" s="7" customFormat="1" ht="12.75"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  <c r="AU153" s="11"/>
      <c r="AV153" s="11"/>
      <c r="AW153" s="11"/>
      <c r="AX153" s="11"/>
      <c r="AY153" s="11"/>
      <c r="AZ153" s="11"/>
      <c r="BA153" s="11"/>
      <c r="BB153" s="11"/>
      <c r="BC153" s="11"/>
      <c r="BD153" s="11"/>
      <c r="BE153" s="11"/>
      <c r="BF153" s="11"/>
      <c r="BG153" s="11"/>
      <c r="BH153" s="11"/>
      <c r="BI153" s="11"/>
      <c r="BJ153" s="11"/>
      <c r="BK153" s="11"/>
      <c r="BL153" s="11"/>
      <c r="BM153" s="11"/>
      <c r="BN153" s="11"/>
      <c r="BO153" s="11"/>
      <c r="BP153" s="11"/>
      <c r="BQ153" s="11"/>
      <c r="BR153" s="11"/>
      <c r="BS153" s="11"/>
      <c r="BT153" s="11"/>
      <c r="BU153" s="11"/>
    </row>
    <row r="154" spans="7:73" s="7" customFormat="1" ht="12.75"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1"/>
      <c r="AX154" s="11"/>
      <c r="AY154" s="11"/>
      <c r="AZ154" s="11"/>
      <c r="BA154" s="11"/>
      <c r="BB154" s="11"/>
      <c r="BC154" s="11"/>
      <c r="BD154" s="11"/>
      <c r="BE154" s="11"/>
      <c r="BF154" s="11"/>
      <c r="BG154" s="11"/>
      <c r="BH154" s="11"/>
      <c r="BI154" s="11"/>
      <c r="BJ154" s="11"/>
      <c r="BK154" s="11"/>
      <c r="BL154" s="11"/>
      <c r="BM154" s="11"/>
      <c r="BN154" s="11"/>
      <c r="BO154" s="11"/>
      <c r="BP154" s="11"/>
      <c r="BQ154" s="11"/>
      <c r="BR154" s="11"/>
      <c r="BS154" s="11"/>
      <c r="BT154" s="11"/>
      <c r="BU154" s="11"/>
    </row>
    <row r="155" spans="7:73" s="7" customFormat="1" ht="12.75"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  <c r="AU155" s="11"/>
      <c r="AV155" s="11"/>
      <c r="AW155" s="11"/>
      <c r="AX155" s="11"/>
      <c r="AY155" s="11"/>
      <c r="AZ155" s="11"/>
      <c r="BA155" s="11"/>
      <c r="BB155" s="11"/>
      <c r="BC155" s="11"/>
      <c r="BD155" s="11"/>
      <c r="BE155" s="11"/>
      <c r="BF155" s="11"/>
      <c r="BG155" s="11"/>
      <c r="BH155" s="11"/>
      <c r="BI155" s="11"/>
      <c r="BJ155" s="11"/>
      <c r="BK155" s="11"/>
      <c r="BL155" s="11"/>
      <c r="BM155" s="11"/>
      <c r="BN155" s="11"/>
      <c r="BO155" s="11"/>
      <c r="BP155" s="11"/>
      <c r="BQ155" s="11"/>
      <c r="BR155" s="11"/>
      <c r="BS155" s="11"/>
      <c r="BT155" s="11"/>
      <c r="BU155" s="11"/>
    </row>
    <row r="156" spans="7:73" s="7" customFormat="1" ht="12.75"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  <c r="AU156" s="11"/>
      <c r="AV156" s="11"/>
      <c r="AW156" s="11"/>
      <c r="AX156" s="11"/>
      <c r="AY156" s="11"/>
      <c r="AZ156" s="11"/>
      <c r="BA156" s="11"/>
      <c r="BB156" s="11"/>
      <c r="BC156" s="11"/>
      <c r="BD156" s="11"/>
      <c r="BE156" s="11"/>
      <c r="BF156" s="11"/>
      <c r="BG156" s="11"/>
      <c r="BH156" s="11"/>
      <c r="BI156" s="11"/>
      <c r="BJ156" s="11"/>
      <c r="BK156" s="11"/>
      <c r="BL156" s="11"/>
      <c r="BM156" s="11"/>
      <c r="BN156" s="11"/>
      <c r="BO156" s="11"/>
      <c r="BP156" s="11"/>
      <c r="BQ156" s="11"/>
      <c r="BR156" s="11"/>
      <c r="BS156" s="11"/>
      <c r="BT156" s="11"/>
      <c r="BU156" s="11"/>
    </row>
    <row r="157" spans="7:73" s="7" customFormat="1" ht="12.75"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11"/>
      <c r="AX157" s="11"/>
      <c r="AY157" s="11"/>
      <c r="AZ157" s="11"/>
      <c r="BA157" s="11"/>
      <c r="BB157" s="11"/>
      <c r="BC157" s="11"/>
      <c r="BD157" s="11"/>
      <c r="BE157" s="11"/>
      <c r="BF157" s="11"/>
      <c r="BG157" s="11"/>
      <c r="BH157" s="11"/>
      <c r="BI157" s="11"/>
      <c r="BJ157" s="11"/>
      <c r="BK157" s="11"/>
      <c r="BL157" s="11"/>
      <c r="BM157" s="11"/>
      <c r="BN157" s="11"/>
      <c r="BO157" s="11"/>
      <c r="BP157" s="11"/>
      <c r="BQ157" s="11"/>
      <c r="BR157" s="11"/>
      <c r="BS157" s="11"/>
      <c r="BT157" s="11"/>
      <c r="BU157" s="11"/>
    </row>
    <row r="158" spans="7:73" s="7" customFormat="1" ht="12.75"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  <c r="AU158" s="11"/>
      <c r="AV158" s="11"/>
      <c r="AW158" s="11"/>
      <c r="AX158" s="11"/>
      <c r="AY158" s="11"/>
      <c r="AZ158" s="11"/>
      <c r="BA158" s="11"/>
      <c r="BB158" s="11"/>
      <c r="BC158" s="11"/>
      <c r="BD158" s="11"/>
      <c r="BE158" s="11"/>
      <c r="BF158" s="11"/>
      <c r="BG158" s="11"/>
      <c r="BH158" s="11"/>
      <c r="BI158" s="11"/>
      <c r="BJ158" s="11"/>
      <c r="BK158" s="11"/>
      <c r="BL158" s="11"/>
      <c r="BM158" s="11"/>
      <c r="BN158" s="11"/>
      <c r="BO158" s="11"/>
      <c r="BP158" s="11"/>
      <c r="BQ158" s="11"/>
      <c r="BR158" s="11"/>
      <c r="BS158" s="11"/>
      <c r="BT158" s="11"/>
      <c r="BU158" s="11"/>
    </row>
    <row r="159" spans="7:73" s="7" customFormat="1" ht="12.75"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  <c r="AU159" s="11"/>
      <c r="AV159" s="11"/>
      <c r="AW159" s="11"/>
      <c r="AX159" s="11"/>
      <c r="AY159" s="11"/>
      <c r="AZ159" s="11"/>
      <c r="BA159" s="11"/>
      <c r="BB159" s="11"/>
      <c r="BC159" s="11"/>
      <c r="BD159" s="11"/>
      <c r="BE159" s="11"/>
      <c r="BF159" s="11"/>
      <c r="BG159" s="11"/>
      <c r="BH159" s="11"/>
      <c r="BI159" s="11"/>
      <c r="BJ159" s="11"/>
      <c r="BK159" s="11"/>
      <c r="BL159" s="11"/>
      <c r="BM159" s="11"/>
      <c r="BN159" s="11"/>
      <c r="BO159" s="11"/>
      <c r="BP159" s="11"/>
      <c r="BQ159" s="11"/>
      <c r="BR159" s="11"/>
      <c r="BS159" s="11"/>
      <c r="BT159" s="11"/>
      <c r="BU159" s="11"/>
    </row>
    <row r="160" spans="7:73" s="7" customFormat="1" ht="12.75"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  <c r="AU160" s="11"/>
      <c r="AV160" s="11"/>
      <c r="AW160" s="11"/>
      <c r="AX160" s="11"/>
      <c r="AY160" s="11"/>
      <c r="AZ160" s="11"/>
      <c r="BA160" s="11"/>
      <c r="BB160" s="11"/>
      <c r="BC160" s="11"/>
      <c r="BD160" s="11"/>
      <c r="BE160" s="11"/>
      <c r="BF160" s="11"/>
      <c r="BG160" s="11"/>
      <c r="BH160" s="11"/>
      <c r="BI160" s="11"/>
      <c r="BJ160" s="11"/>
      <c r="BK160" s="11"/>
      <c r="BL160" s="11"/>
      <c r="BM160" s="11"/>
      <c r="BN160" s="11"/>
      <c r="BO160" s="11"/>
      <c r="BP160" s="11"/>
      <c r="BQ160" s="11"/>
      <c r="BR160" s="11"/>
      <c r="BS160" s="11"/>
      <c r="BT160" s="11"/>
      <c r="BU160" s="11"/>
    </row>
    <row r="161" spans="7:73" s="7" customFormat="1" ht="12.75"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  <c r="AU161" s="11"/>
      <c r="AV161" s="11"/>
      <c r="AW161" s="11"/>
      <c r="AX161" s="11"/>
      <c r="AY161" s="11"/>
      <c r="AZ161" s="11"/>
      <c r="BA161" s="11"/>
      <c r="BB161" s="11"/>
      <c r="BC161" s="11"/>
      <c r="BD161" s="11"/>
      <c r="BE161" s="11"/>
      <c r="BF161" s="11"/>
      <c r="BG161" s="11"/>
      <c r="BH161" s="11"/>
      <c r="BI161" s="11"/>
      <c r="BJ161" s="11"/>
      <c r="BK161" s="11"/>
      <c r="BL161" s="11"/>
      <c r="BM161" s="11"/>
      <c r="BN161" s="11"/>
      <c r="BO161" s="11"/>
      <c r="BP161" s="11"/>
      <c r="BQ161" s="11"/>
      <c r="BR161" s="11"/>
      <c r="BS161" s="11"/>
      <c r="BT161" s="11"/>
      <c r="BU161" s="11"/>
    </row>
    <row r="162" spans="7:73" s="7" customFormat="1" ht="12.75"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  <c r="AT162" s="11"/>
      <c r="AU162" s="11"/>
      <c r="AV162" s="11"/>
      <c r="AW162" s="11"/>
      <c r="AX162" s="11"/>
      <c r="AY162" s="11"/>
      <c r="AZ162" s="11"/>
      <c r="BA162" s="11"/>
      <c r="BB162" s="11"/>
      <c r="BC162" s="11"/>
      <c r="BD162" s="11"/>
      <c r="BE162" s="11"/>
      <c r="BF162" s="11"/>
      <c r="BG162" s="11"/>
      <c r="BH162" s="11"/>
      <c r="BI162" s="11"/>
      <c r="BJ162" s="11"/>
      <c r="BK162" s="11"/>
      <c r="BL162" s="11"/>
      <c r="BM162" s="11"/>
      <c r="BN162" s="11"/>
      <c r="BO162" s="11"/>
      <c r="BP162" s="11"/>
      <c r="BQ162" s="11"/>
      <c r="BR162" s="11"/>
      <c r="BS162" s="11"/>
      <c r="BT162" s="11"/>
      <c r="BU162" s="11"/>
    </row>
    <row r="163" spans="7:73" s="7" customFormat="1" ht="12.75"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  <c r="AS163" s="11"/>
      <c r="AT163" s="11"/>
      <c r="AU163" s="11"/>
      <c r="AV163" s="11"/>
      <c r="AW163" s="11"/>
      <c r="AX163" s="11"/>
      <c r="AY163" s="11"/>
      <c r="AZ163" s="11"/>
      <c r="BA163" s="11"/>
      <c r="BB163" s="11"/>
      <c r="BC163" s="11"/>
      <c r="BD163" s="11"/>
      <c r="BE163" s="11"/>
      <c r="BF163" s="11"/>
      <c r="BG163" s="11"/>
      <c r="BH163" s="11"/>
      <c r="BI163" s="11"/>
      <c r="BJ163" s="11"/>
      <c r="BK163" s="11"/>
      <c r="BL163" s="11"/>
      <c r="BM163" s="11"/>
      <c r="BN163" s="11"/>
      <c r="BO163" s="11"/>
      <c r="BP163" s="11"/>
      <c r="BQ163" s="11"/>
      <c r="BR163" s="11"/>
      <c r="BS163" s="11"/>
      <c r="BT163" s="11"/>
      <c r="BU163" s="11"/>
    </row>
    <row r="164" spans="7:73" s="7" customFormat="1" ht="12.75"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  <c r="AT164" s="11"/>
      <c r="AU164" s="11"/>
      <c r="AV164" s="11"/>
      <c r="AW164" s="11"/>
      <c r="AX164" s="11"/>
      <c r="AY164" s="11"/>
      <c r="AZ164" s="11"/>
      <c r="BA164" s="11"/>
      <c r="BB164" s="11"/>
      <c r="BC164" s="11"/>
      <c r="BD164" s="11"/>
      <c r="BE164" s="11"/>
      <c r="BF164" s="11"/>
      <c r="BG164" s="11"/>
      <c r="BH164" s="11"/>
      <c r="BI164" s="11"/>
      <c r="BJ164" s="11"/>
      <c r="BK164" s="11"/>
      <c r="BL164" s="11"/>
      <c r="BM164" s="11"/>
      <c r="BN164" s="11"/>
      <c r="BO164" s="11"/>
      <c r="BP164" s="11"/>
      <c r="BQ164" s="11"/>
      <c r="BR164" s="11"/>
      <c r="BS164" s="11"/>
      <c r="BT164" s="11"/>
      <c r="BU164" s="11"/>
    </row>
  </sheetData>
  <sheetProtection/>
  <mergeCells count="6">
    <mergeCell ref="A3:A4"/>
    <mergeCell ref="A1:BU1"/>
    <mergeCell ref="A2:BU2"/>
    <mergeCell ref="E4:Y4"/>
    <mergeCell ref="Z4:AW4"/>
    <mergeCell ref="AX4:BU4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rex</dc:creator>
  <cp:keywords/>
  <dc:description/>
  <cp:lastModifiedBy>REX</cp:lastModifiedBy>
  <dcterms:created xsi:type="dcterms:W3CDTF">2003-11-18T14:27:32Z</dcterms:created>
  <dcterms:modified xsi:type="dcterms:W3CDTF">2016-02-11T20:11:27Z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